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 codeName="ThisWorkbook"/>
  <xr:revisionPtr revIDLastSave="0" documentId="13_ncr:1_{EDC4CC0B-2A5D-408D-BCA5-0A943C7DF7C1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R8.4月末" sheetId="53" r:id="rId1"/>
    <sheet name="R8.5月末" sheetId="52" r:id="rId2"/>
    <sheet name="R8.6月末" sheetId="51" r:id="rId3"/>
    <sheet name="R8.7月末" sheetId="50" r:id="rId4"/>
    <sheet name="R8.8月末" sheetId="49" r:id="rId5"/>
    <sheet name="R8.9月末" sheetId="48" r:id="rId6"/>
    <sheet name="R8.10月末" sheetId="46" r:id="rId7"/>
    <sheet name="R8.11月末" sheetId="47" r:id="rId8"/>
    <sheet name="R8.12月末" sheetId="45" r:id="rId9"/>
    <sheet name="R9.1月末" sheetId="44" r:id="rId10"/>
    <sheet name="R9.2月末" sheetId="42" r:id="rId11"/>
    <sheet name="R9.3月末" sheetId="43" r:id="rId12"/>
    <sheet name="集計（異動人数）" sheetId="7" r:id="rId13"/>
  </sheets>
  <definedNames>
    <definedName name="_xlnm.Print_Titles" localSheetId="6">'R8.10月末'!$1:$3</definedName>
    <definedName name="_xlnm.Print_Titles" localSheetId="7">'R8.11月末'!$1:$3</definedName>
    <definedName name="_xlnm.Print_Titles" localSheetId="8">'R8.12月末'!$1:$3</definedName>
    <definedName name="_xlnm.Print_Titles" localSheetId="0">'R8.4月末'!$1:$3</definedName>
    <definedName name="_xlnm.Print_Titles" localSheetId="1">'R8.5月末'!$1:$3</definedName>
    <definedName name="_xlnm.Print_Titles" localSheetId="2">'R8.6月末'!$1:$3</definedName>
    <definedName name="_xlnm.Print_Titles" localSheetId="3">'R8.7月末'!$1:$3</definedName>
    <definedName name="_xlnm.Print_Titles" localSheetId="4">'R8.8月末'!$1:$3</definedName>
    <definedName name="_xlnm.Print_Titles" localSheetId="5">'R8.9月末'!$1:$3</definedName>
    <definedName name="_xlnm.Print_Titles" localSheetId="9">'R9.1月末'!$1:$3</definedName>
    <definedName name="_xlnm.Print_Titles" localSheetId="10">'R9.2月末'!$1:$3</definedName>
    <definedName name="_xlnm.Print_Titles" localSheetId="11">'R9.3月末'!$1:$3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6" i="52" l="1"/>
  <c r="K66" i="52"/>
  <c r="I66" i="52"/>
  <c r="I10" i="52"/>
  <c r="J10" i="52"/>
  <c r="K10" i="52"/>
  <c r="I151" i="43"/>
  <c r="L169" i="53" l="1"/>
  <c r="L167" i="53"/>
  <c r="E167" i="53"/>
  <c r="D167" i="53"/>
  <c r="C167" i="53"/>
  <c r="L166" i="53"/>
  <c r="F166" i="53"/>
  <c r="L165" i="53"/>
  <c r="F165" i="53"/>
  <c r="L164" i="53"/>
  <c r="E164" i="53"/>
  <c r="D164" i="53"/>
  <c r="C164" i="53"/>
  <c r="L163" i="53"/>
  <c r="F163" i="53"/>
  <c r="L162" i="53"/>
  <c r="F162" i="53"/>
  <c r="F161" i="53"/>
  <c r="F160" i="53"/>
  <c r="L159" i="53"/>
  <c r="F159" i="53"/>
  <c r="L158" i="53"/>
  <c r="F158" i="53"/>
  <c r="F164" i="53" s="1"/>
  <c r="L157" i="53"/>
  <c r="E157" i="53"/>
  <c r="D157" i="53"/>
  <c r="C157" i="53"/>
  <c r="L156" i="53"/>
  <c r="F156" i="53"/>
  <c r="L155" i="53"/>
  <c r="F155" i="53"/>
  <c r="L154" i="53"/>
  <c r="F154" i="53"/>
  <c r="F153" i="53"/>
  <c r="F152" i="53"/>
  <c r="F151" i="53"/>
  <c r="F150" i="53"/>
  <c r="F149" i="53"/>
  <c r="F148" i="53"/>
  <c r="F147" i="53"/>
  <c r="K146" i="53"/>
  <c r="J146" i="53"/>
  <c r="I146" i="53"/>
  <c r="F146" i="53"/>
  <c r="L145" i="53"/>
  <c r="F145" i="53"/>
  <c r="L144" i="53"/>
  <c r="F144" i="53"/>
  <c r="L143" i="53"/>
  <c r="F143" i="53"/>
  <c r="L142" i="53"/>
  <c r="F142" i="53"/>
  <c r="L141" i="53"/>
  <c r="F141" i="53"/>
  <c r="K140" i="53"/>
  <c r="J140" i="53"/>
  <c r="I140" i="53"/>
  <c r="F140" i="53"/>
  <c r="L139" i="53"/>
  <c r="E139" i="53"/>
  <c r="K147" i="53" s="1"/>
  <c r="D139" i="53"/>
  <c r="C139" i="53"/>
  <c r="L138" i="53"/>
  <c r="F138" i="53"/>
  <c r="L137" i="53"/>
  <c r="F137" i="53"/>
  <c r="L136" i="53"/>
  <c r="F136" i="53"/>
  <c r="L135" i="53"/>
  <c r="F135" i="53"/>
  <c r="L134" i="53"/>
  <c r="F134" i="53"/>
  <c r="L133" i="53"/>
  <c r="F133" i="53"/>
  <c r="L132" i="53"/>
  <c r="F132" i="53"/>
  <c r="L131" i="53"/>
  <c r="F131" i="53"/>
  <c r="L130" i="53"/>
  <c r="F130" i="53"/>
  <c r="L129" i="53"/>
  <c r="F129" i="53"/>
  <c r="L128" i="53"/>
  <c r="F128" i="53"/>
  <c r="L127" i="53"/>
  <c r="F127" i="53"/>
  <c r="L126" i="53"/>
  <c r="F126" i="53"/>
  <c r="K125" i="53"/>
  <c r="J125" i="53"/>
  <c r="I125" i="53"/>
  <c r="F125" i="53"/>
  <c r="L124" i="53"/>
  <c r="F124" i="53"/>
  <c r="L123" i="53"/>
  <c r="F123" i="53"/>
  <c r="L122" i="53"/>
  <c r="F122" i="53"/>
  <c r="L121" i="53"/>
  <c r="F121" i="53"/>
  <c r="L120" i="53"/>
  <c r="F120" i="53"/>
  <c r="L119" i="53"/>
  <c r="F119" i="53"/>
  <c r="L118" i="53"/>
  <c r="F118" i="53"/>
  <c r="L117" i="53"/>
  <c r="F117" i="53"/>
  <c r="L116" i="53"/>
  <c r="E114" i="53"/>
  <c r="D114" i="53"/>
  <c r="C114" i="53"/>
  <c r="F113" i="53"/>
  <c r="F112" i="53"/>
  <c r="F111" i="53"/>
  <c r="F114" i="53" s="1"/>
  <c r="E110" i="53"/>
  <c r="D110" i="53"/>
  <c r="C110" i="53"/>
  <c r="F109" i="53"/>
  <c r="F108" i="53"/>
  <c r="F107" i="53"/>
  <c r="F106" i="53"/>
  <c r="F105" i="53"/>
  <c r="F104" i="53"/>
  <c r="F103" i="53"/>
  <c r="F102" i="53"/>
  <c r="F101" i="53"/>
  <c r="F100" i="53"/>
  <c r="F99" i="53"/>
  <c r="F98" i="53"/>
  <c r="F97" i="53"/>
  <c r="F96" i="53"/>
  <c r="F95" i="53"/>
  <c r="F94" i="53"/>
  <c r="E93" i="53"/>
  <c r="D93" i="53"/>
  <c r="C93" i="53"/>
  <c r="F92" i="53"/>
  <c r="F91" i="53"/>
  <c r="F90" i="53"/>
  <c r="F89" i="53"/>
  <c r="F88" i="53"/>
  <c r="F87" i="53"/>
  <c r="F86" i="53"/>
  <c r="F85" i="53"/>
  <c r="F84" i="53"/>
  <c r="F83" i="53"/>
  <c r="E82" i="53"/>
  <c r="D82" i="53"/>
  <c r="C82" i="53"/>
  <c r="F81" i="53"/>
  <c r="F80" i="53"/>
  <c r="F79" i="53"/>
  <c r="F78" i="53"/>
  <c r="F77" i="53"/>
  <c r="F76" i="53"/>
  <c r="F75" i="53"/>
  <c r="F74" i="53"/>
  <c r="F73" i="53"/>
  <c r="F72" i="53"/>
  <c r="F71" i="53"/>
  <c r="F70" i="53"/>
  <c r="E69" i="53"/>
  <c r="D69" i="53"/>
  <c r="C69" i="53"/>
  <c r="F68" i="53"/>
  <c r="F67" i="53"/>
  <c r="K66" i="53"/>
  <c r="J66" i="53"/>
  <c r="I66" i="53"/>
  <c r="F66" i="53"/>
  <c r="L65" i="53"/>
  <c r="F65" i="53"/>
  <c r="L64" i="53"/>
  <c r="F64" i="53"/>
  <c r="L63" i="53"/>
  <c r="F63" i="53"/>
  <c r="L62" i="53"/>
  <c r="F62" i="53"/>
  <c r="L61" i="53"/>
  <c r="F61" i="53"/>
  <c r="L60" i="53"/>
  <c r="E54" i="53"/>
  <c r="D54" i="53"/>
  <c r="C54" i="53"/>
  <c r="F53" i="53"/>
  <c r="F52" i="53"/>
  <c r="F51" i="53"/>
  <c r="F50" i="53"/>
  <c r="F49" i="53"/>
  <c r="F48" i="53"/>
  <c r="F47" i="53"/>
  <c r="E46" i="53"/>
  <c r="D46" i="53"/>
  <c r="C46" i="53"/>
  <c r="F45" i="53"/>
  <c r="F44" i="53"/>
  <c r="F43" i="53"/>
  <c r="F42" i="53"/>
  <c r="F41" i="53"/>
  <c r="F40" i="53"/>
  <c r="F39" i="53"/>
  <c r="K38" i="53"/>
  <c r="J38" i="53"/>
  <c r="I38" i="53"/>
  <c r="F38" i="53"/>
  <c r="L37" i="53"/>
  <c r="F37" i="53"/>
  <c r="L36" i="53"/>
  <c r="F36" i="53"/>
  <c r="L35" i="53"/>
  <c r="F35" i="53"/>
  <c r="L34" i="53"/>
  <c r="F34" i="53"/>
  <c r="L33" i="53"/>
  <c r="F33" i="53"/>
  <c r="L32" i="53"/>
  <c r="L31" i="53"/>
  <c r="K30" i="53"/>
  <c r="J30" i="53"/>
  <c r="I30" i="53"/>
  <c r="L29" i="53"/>
  <c r="E29" i="53"/>
  <c r="D29" i="53"/>
  <c r="C29" i="53"/>
  <c r="L28" i="53"/>
  <c r="F28" i="53"/>
  <c r="L27" i="53"/>
  <c r="F27" i="53"/>
  <c r="L26" i="53"/>
  <c r="F26" i="53"/>
  <c r="L25" i="53"/>
  <c r="F25" i="53"/>
  <c r="L24" i="53"/>
  <c r="F24" i="53"/>
  <c r="K23" i="53"/>
  <c r="J23" i="53"/>
  <c r="I23" i="53"/>
  <c r="F23" i="53"/>
  <c r="L22" i="53"/>
  <c r="E22" i="53"/>
  <c r="D22" i="53"/>
  <c r="C22" i="53"/>
  <c r="L21" i="53"/>
  <c r="F21" i="53"/>
  <c r="L20" i="53"/>
  <c r="F20" i="53"/>
  <c r="L19" i="53"/>
  <c r="F19" i="53"/>
  <c r="L18" i="53"/>
  <c r="F18" i="53"/>
  <c r="L17" i="53"/>
  <c r="F17" i="53"/>
  <c r="L16" i="53"/>
  <c r="F16" i="53"/>
  <c r="L15" i="53"/>
  <c r="F15" i="53"/>
  <c r="L14" i="53"/>
  <c r="F14" i="53"/>
  <c r="L13" i="53"/>
  <c r="F13" i="53"/>
  <c r="L12" i="53"/>
  <c r="L23" i="53" s="1"/>
  <c r="F12" i="53"/>
  <c r="L11" i="53"/>
  <c r="F11" i="53"/>
  <c r="K10" i="53"/>
  <c r="J10" i="53"/>
  <c r="I10" i="53"/>
  <c r="F10" i="53"/>
  <c r="L9" i="53"/>
  <c r="F9" i="53"/>
  <c r="L8" i="53"/>
  <c r="F8" i="53"/>
  <c r="L7" i="53"/>
  <c r="F7" i="53"/>
  <c r="L6" i="53"/>
  <c r="F6" i="53"/>
  <c r="L5" i="53"/>
  <c r="F5" i="53"/>
  <c r="F22" i="53" s="1"/>
  <c r="L4" i="53"/>
  <c r="L169" i="52"/>
  <c r="L167" i="52"/>
  <c r="E167" i="52"/>
  <c r="D167" i="52"/>
  <c r="C167" i="52"/>
  <c r="L166" i="52"/>
  <c r="F166" i="52"/>
  <c r="F167" i="52" s="1"/>
  <c r="L165" i="52"/>
  <c r="F165" i="52"/>
  <c r="L164" i="52"/>
  <c r="E164" i="52"/>
  <c r="D164" i="52"/>
  <c r="C164" i="52"/>
  <c r="L163" i="52"/>
  <c r="F163" i="52"/>
  <c r="L162" i="52"/>
  <c r="F162" i="52"/>
  <c r="F161" i="52"/>
  <c r="F160" i="52"/>
  <c r="L159" i="52"/>
  <c r="F159" i="52"/>
  <c r="L158" i="52"/>
  <c r="F158" i="52"/>
  <c r="L157" i="52"/>
  <c r="E157" i="52"/>
  <c r="D157" i="52"/>
  <c r="C157" i="52"/>
  <c r="L156" i="52"/>
  <c r="F156" i="52"/>
  <c r="L155" i="52"/>
  <c r="F155" i="52"/>
  <c r="L154" i="52"/>
  <c r="F154" i="52"/>
  <c r="F153" i="52"/>
  <c r="F152" i="52"/>
  <c r="F151" i="52"/>
  <c r="F150" i="52"/>
  <c r="F149" i="52"/>
  <c r="F148" i="52"/>
  <c r="F147" i="52"/>
  <c r="K146" i="52"/>
  <c r="J146" i="52"/>
  <c r="I146" i="52"/>
  <c r="F146" i="52"/>
  <c r="L145" i="52"/>
  <c r="F145" i="52"/>
  <c r="L144" i="52"/>
  <c r="F144" i="52"/>
  <c r="L143" i="52"/>
  <c r="F143" i="52"/>
  <c r="L142" i="52"/>
  <c r="F142" i="52"/>
  <c r="L141" i="52"/>
  <c r="F141" i="52"/>
  <c r="K140" i="52"/>
  <c r="J140" i="52"/>
  <c r="I140" i="52"/>
  <c r="F140" i="52"/>
  <c r="L139" i="52"/>
  <c r="E139" i="52"/>
  <c r="D139" i="52"/>
  <c r="C139" i="52"/>
  <c r="L138" i="52"/>
  <c r="F138" i="52"/>
  <c r="L137" i="52"/>
  <c r="F137" i="52"/>
  <c r="L136" i="52"/>
  <c r="F136" i="52"/>
  <c r="L135" i="52"/>
  <c r="F135" i="52"/>
  <c r="L134" i="52"/>
  <c r="F134" i="52"/>
  <c r="L133" i="52"/>
  <c r="F133" i="52"/>
  <c r="L132" i="52"/>
  <c r="F132" i="52"/>
  <c r="L131" i="52"/>
  <c r="F131" i="52"/>
  <c r="L130" i="52"/>
  <c r="F130" i="52"/>
  <c r="L129" i="52"/>
  <c r="F129" i="52"/>
  <c r="L128" i="52"/>
  <c r="F128" i="52"/>
  <c r="L127" i="52"/>
  <c r="F127" i="52"/>
  <c r="L126" i="52"/>
  <c r="F126" i="52"/>
  <c r="K125" i="52"/>
  <c r="J125" i="52"/>
  <c r="I125" i="52"/>
  <c r="F125" i="52"/>
  <c r="L124" i="52"/>
  <c r="F124" i="52"/>
  <c r="L123" i="52"/>
  <c r="F123" i="52"/>
  <c r="L122" i="52"/>
  <c r="F122" i="52"/>
  <c r="L121" i="52"/>
  <c r="F121" i="52"/>
  <c r="L120" i="52"/>
  <c r="F120" i="52"/>
  <c r="L119" i="52"/>
  <c r="F119" i="52"/>
  <c r="L118" i="52"/>
  <c r="F118" i="52"/>
  <c r="L117" i="52"/>
  <c r="F117" i="52"/>
  <c r="L116" i="52"/>
  <c r="E114" i="52"/>
  <c r="D114" i="52"/>
  <c r="C114" i="52"/>
  <c r="F113" i="52"/>
  <c r="F112" i="52"/>
  <c r="F111" i="52"/>
  <c r="E110" i="52"/>
  <c r="D110" i="52"/>
  <c r="C110" i="52"/>
  <c r="F109" i="52"/>
  <c r="F108" i="52"/>
  <c r="F107" i="52"/>
  <c r="F106" i="52"/>
  <c r="F105" i="52"/>
  <c r="F104" i="52"/>
  <c r="F103" i="52"/>
  <c r="F102" i="52"/>
  <c r="F101" i="52"/>
  <c r="F100" i="52"/>
  <c r="F99" i="52"/>
  <c r="F98" i="52"/>
  <c r="F97" i="52"/>
  <c r="F96" i="52"/>
  <c r="F95" i="52"/>
  <c r="F94" i="52"/>
  <c r="E93" i="52"/>
  <c r="D93" i="52"/>
  <c r="C93" i="52"/>
  <c r="F92" i="52"/>
  <c r="F91" i="52"/>
  <c r="F90" i="52"/>
  <c r="F89" i="52"/>
  <c r="F88" i="52"/>
  <c r="F87" i="52"/>
  <c r="F86" i="52"/>
  <c r="F85" i="52"/>
  <c r="F84" i="52"/>
  <c r="F83" i="52"/>
  <c r="E82" i="52"/>
  <c r="D82" i="52"/>
  <c r="C82" i="52"/>
  <c r="F81" i="52"/>
  <c r="F80" i="52"/>
  <c r="F79" i="52"/>
  <c r="F78" i="52"/>
  <c r="F77" i="52"/>
  <c r="F76" i="52"/>
  <c r="F75" i="52"/>
  <c r="F74" i="52"/>
  <c r="F73" i="52"/>
  <c r="F72" i="52"/>
  <c r="F71" i="52"/>
  <c r="F70" i="52"/>
  <c r="E69" i="52"/>
  <c r="D69" i="52"/>
  <c r="C69" i="52"/>
  <c r="F68" i="52"/>
  <c r="F67" i="52"/>
  <c r="F66" i="52"/>
  <c r="L65" i="52"/>
  <c r="F65" i="52"/>
  <c r="L64" i="52"/>
  <c r="F64" i="52"/>
  <c r="L63" i="52"/>
  <c r="F63" i="52"/>
  <c r="L62" i="52"/>
  <c r="F62" i="52"/>
  <c r="L61" i="52"/>
  <c r="F61" i="52"/>
  <c r="L60" i="52"/>
  <c r="E54" i="52"/>
  <c r="D54" i="52"/>
  <c r="C54" i="52"/>
  <c r="F53" i="52"/>
  <c r="F52" i="52"/>
  <c r="F51" i="52"/>
  <c r="F50" i="52"/>
  <c r="F49" i="52"/>
  <c r="F48" i="52"/>
  <c r="F47" i="52"/>
  <c r="F54" i="52" s="1"/>
  <c r="E46" i="52"/>
  <c r="D46" i="52"/>
  <c r="C46" i="52"/>
  <c r="F45" i="52"/>
  <c r="F44" i="52"/>
  <c r="F43" i="52"/>
  <c r="F42" i="52"/>
  <c r="F41" i="52"/>
  <c r="F40" i="52"/>
  <c r="F39" i="52"/>
  <c r="K38" i="52"/>
  <c r="J38" i="52"/>
  <c r="I38" i="52"/>
  <c r="F38" i="52"/>
  <c r="L37" i="52"/>
  <c r="F37" i="52"/>
  <c r="L36" i="52"/>
  <c r="F36" i="52"/>
  <c r="L35" i="52"/>
  <c r="F35" i="52"/>
  <c r="L34" i="52"/>
  <c r="F34" i="52"/>
  <c r="L33" i="52"/>
  <c r="F33" i="52"/>
  <c r="L32" i="52"/>
  <c r="L31" i="52"/>
  <c r="K30" i="52"/>
  <c r="J30" i="52"/>
  <c r="I30" i="52"/>
  <c r="L29" i="52"/>
  <c r="E29" i="52"/>
  <c r="D29" i="52"/>
  <c r="C29" i="52"/>
  <c r="L28" i="52"/>
  <c r="F28" i="52"/>
  <c r="L27" i="52"/>
  <c r="F27" i="52"/>
  <c r="L26" i="52"/>
  <c r="F26" i="52"/>
  <c r="L25" i="52"/>
  <c r="F25" i="52"/>
  <c r="L24" i="52"/>
  <c r="F24" i="52"/>
  <c r="K23" i="52"/>
  <c r="J23" i="52"/>
  <c r="I23" i="52"/>
  <c r="F23" i="52"/>
  <c r="L22" i="52"/>
  <c r="E22" i="52"/>
  <c r="D22" i="52"/>
  <c r="D30" i="52" s="1"/>
  <c r="C22" i="52"/>
  <c r="L21" i="52"/>
  <c r="F21" i="52"/>
  <c r="L20" i="52"/>
  <c r="F20" i="52"/>
  <c r="L19" i="52"/>
  <c r="F19" i="52"/>
  <c r="L18" i="52"/>
  <c r="F18" i="52"/>
  <c r="L17" i="52"/>
  <c r="F17" i="52"/>
  <c r="L16" i="52"/>
  <c r="F16" i="52"/>
  <c r="L15" i="52"/>
  <c r="F15" i="52"/>
  <c r="L14" i="52"/>
  <c r="F14" i="52"/>
  <c r="L13" i="52"/>
  <c r="F13" i="52"/>
  <c r="L12" i="52"/>
  <c r="F12" i="52"/>
  <c r="L11" i="52"/>
  <c r="F11" i="52"/>
  <c r="F10" i="52"/>
  <c r="L9" i="52"/>
  <c r="F9" i="52"/>
  <c r="L8" i="52"/>
  <c r="F8" i="52"/>
  <c r="L7" i="52"/>
  <c r="F7" i="52"/>
  <c r="L6" i="52"/>
  <c r="F6" i="52"/>
  <c r="L5" i="52"/>
  <c r="F5" i="52"/>
  <c r="L4" i="52"/>
  <c r="L169" i="51"/>
  <c r="L167" i="51"/>
  <c r="E167" i="51"/>
  <c r="D167" i="51"/>
  <c r="C167" i="51"/>
  <c r="L166" i="51"/>
  <c r="F166" i="51"/>
  <c r="L165" i="51"/>
  <c r="F165" i="51"/>
  <c r="L164" i="51"/>
  <c r="E164" i="51"/>
  <c r="D164" i="51"/>
  <c r="C164" i="51"/>
  <c r="L163" i="51"/>
  <c r="F163" i="51"/>
  <c r="L162" i="51"/>
  <c r="F162" i="51"/>
  <c r="F161" i="51"/>
  <c r="F160" i="51"/>
  <c r="L159" i="51"/>
  <c r="F159" i="51"/>
  <c r="L158" i="51"/>
  <c r="F158" i="51"/>
  <c r="L157" i="51"/>
  <c r="E157" i="51"/>
  <c r="D157" i="51"/>
  <c r="C157" i="51"/>
  <c r="L156" i="51"/>
  <c r="F156" i="51"/>
  <c r="L155" i="51"/>
  <c r="F155" i="51"/>
  <c r="L154" i="51"/>
  <c r="F154" i="51"/>
  <c r="F153" i="51"/>
  <c r="F152" i="51"/>
  <c r="F151" i="51"/>
  <c r="F150" i="51"/>
  <c r="F149" i="51"/>
  <c r="F148" i="51"/>
  <c r="F147" i="51"/>
  <c r="K146" i="51"/>
  <c r="J146" i="51"/>
  <c r="I146" i="51"/>
  <c r="F146" i="51"/>
  <c r="L145" i="51"/>
  <c r="F145" i="51"/>
  <c r="L144" i="51"/>
  <c r="F144" i="51"/>
  <c r="L143" i="51"/>
  <c r="F143" i="51"/>
  <c r="L142" i="51"/>
  <c r="F142" i="51"/>
  <c r="L141" i="51"/>
  <c r="L146" i="51" s="1"/>
  <c r="F141" i="51"/>
  <c r="K140" i="51"/>
  <c r="J140" i="51"/>
  <c r="I140" i="51"/>
  <c r="F140" i="51"/>
  <c r="L139" i="51"/>
  <c r="E139" i="51"/>
  <c r="D139" i="51"/>
  <c r="C139" i="51"/>
  <c r="L138" i="51"/>
  <c r="F138" i="51"/>
  <c r="L137" i="51"/>
  <c r="F137" i="51"/>
  <c r="L136" i="51"/>
  <c r="F136" i="51"/>
  <c r="L135" i="51"/>
  <c r="F135" i="51"/>
  <c r="L134" i="51"/>
  <c r="F134" i="51"/>
  <c r="L133" i="51"/>
  <c r="F133" i="51"/>
  <c r="L132" i="51"/>
  <c r="F132" i="51"/>
  <c r="L131" i="51"/>
  <c r="F131" i="51"/>
  <c r="L130" i="51"/>
  <c r="F130" i="51"/>
  <c r="L129" i="51"/>
  <c r="F129" i="51"/>
  <c r="L128" i="51"/>
  <c r="F128" i="51"/>
  <c r="L127" i="51"/>
  <c r="F127" i="51"/>
  <c r="L126" i="51"/>
  <c r="F126" i="51"/>
  <c r="K125" i="51"/>
  <c r="J125" i="51"/>
  <c r="I125" i="51"/>
  <c r="F125" i="51"/>
  <c r="L124" i="51"/>
  <c r="F124" i="51"/>
  <c r="L123" i="51"/>
  <c r="F123" i="51"/>
  <c r="L122" i="51"/>
  <c r="F122" i="51"/>
  <c r="L121" i="51"/>
  <c r="F121" i="51"/>
  <c r="L120" i="51"/>
  <c r="F120" i="51"/>
  <c r="L119" i="51"/>
  <c r="F119" i="51"/>
  <c r="L118" i="51"/>
  <c r="F118" i="51"/>
  <c r="L117" i="51"/>
  <c r="F117" i="51"/>
  <c r="L116" i="51"/>
  <c r="E114" i="51"/>
  <c r="D114" i="51"/>
  <c r="C114" i="51"/>
  <c r="F113" i="51"/>
  <c r="F112" i="51"/>
  <c r="F111" i="51"/>
  <c r="E110" i="51"/>
  <c r="D110" i="51"/>
  <c r="C110" i="51"/>
  <c r="F109" i="51"/>
  <c r="F108" i="51"/>
  <c r="F107" i="51"/>
  <c r="F106" i="51"/>
  <c r="F105" i="51"/>
  <c r="F104" i="51"/>
  <c r="F103" i="51"/>
  <c r="F102" i="51"/>
  <c r="F101" i="51"/>
  <c r="F100" i="51"/>
  <c r="F99" i="51"/>
  <c r="F98" i="51"/>
  <c r="F97" i="51"/>
  <c r="F96" i="51"/>
  <c r="F95" i="51"/>
  <c r="F94" i="51"/>
  <c r="E93" i="51"/>
  <c r="D93" i="51"/>
  <c r="C93" i="51"/>
  <c r="F92" i="51"/>
  <c r="F91" i="51"/>
  <c r="F90" i="51"/>
  <c r="F89" i="51"/>
  <c r="F88" i="51"/>
  <c r="F87" i="51"/>
  <c r="F86" i="51"/>
  <c r="F85" i="51"/>
  <c r="F84" i="51"/>
  <c r="F83" i="51"/>
  <c r="E82" i="51"/>
  <c r="D82" i="51"/>
  <c r="C82" i="51"/>
  <c r="F81" i="51"/>
  <c r="F80" i="51"/>
  <c r="F79" i="51"/>
  <c r="F78" i="51"/>
  <c r="F77" i="51"/>
  <c r="F76" i="51"/>
  <c r="F75" i="51"/>
  <c r="F74" i="51"/>
  <c r="F73" i="51"/>
  <c r="F72" i="51"/>
  <c r="F71" i="51"/>
  <c r="F70" i="51"/>
  <c r="E69" i="51"/>
  <c r="D69" i="51"/>
  <c r="C69" i="51"/>
  <c r="F68" i="51"/>
  <c r="F67" i="51"/>
  <c r="K66" i="51"/>
  <c r="J66" i="51"/>
  <c r="I66" i="51"/>
  <c r="F66" i="51"/>
  <c r="L65" i="51"/>
  <c r="F65" i="51"/>
  <c r="L64" i="51"/>
  <c r="F64" i="51"/>
  <c r="L63" i="51"/>
  <c r="F63" i="51"/>
  <c r="L62" i="51"/>
  <c r="F62" i="51"/>
  <c r="L61" i="51"/>
  <c r="F61" i="51"/>
  <c r="L60" i="51"/>
  <c r="E54" i="51"/>
  <c r="D54" i="51"/>
  <c r="C54" i="51"/>
  <c r="F53" i="51"/>
  <c r="F52" i="51"/>
  <c r="F51" i="51"/>
  <c r="F50" i="51"/>
  <c r="F49" i="51"/>
  <c r="F48" i="51"/>
  <c r="F47" i="51"/>
  <c r="E46" i="51"/>
  <c r="D46" i="51"/>
  <c r="C46" i="51"/>
  <c r="F45" i="51"/>
  <c r="F44" i="51"/>
  <c r="F43" i="51"/>
  <c r="F42" i="51"/>
  <c r="F41" i="51"/>
  <c r="F40" i="51"/>
  <c r="F39" i="51"/>
  <c r="K38" i="51"/>
  <c r="J38" i="51"/>
  <c r="I38" i="51"/>
  <c r="F38" i="51"/>
  <c r="L37" i="51"/>
  <c r="F37" i="51"/>
  <c r="L36" i="51"/>
  <c r="F36" i="51"/>
  <c r="L35" i="51"/>
  <c r="F35" i="51"/>
  <c r="L34" i="51"/>
  <c r="F34" i="51"/>
  <c r="L33" i="51"/>
  <c r="F33" i="51"/>
  <c r="L32" i="51"/>
  <c r="L31" i="51"/>
  <c r="K30" i="51"/>
  <c r="J30" i="51"/>
  <c r="I30" i="51"/>
  <c r="L29" i="51"/>
  <c r="E29" i="51"/>
  <c r="D29" i="51"/>
  <c r="C29" i="51"/>
  <c r="L28" i="51"/>
  <c r="F28" i="51"/>
  <c r="L27" i="51"/>
  <c r="F27" i="51"/>
  <c r="L26" i="51"/>
  <c r="F26" i="51"/>
  <c r="L25" i="51"/>
  <c r="F25" i="51"/>
  <c r="L24" i="51"/>
  <c r="F24" i="51"/>
  <c r="K23" i="51"/>
  <c r="J23" i="51"/>
  <c r="I23" i="51"/>
  <c r="F23" i="51"/>
  <c r="L22" i="51"/>
  <c r="E22" i="51"/>
  <c r="D22" i="51"/>
  <c r="C22" i="51"/>
  <c r="C30" i="51" s="1"/>
  <c r="L21" i="51"/>
  <c r="F21" i="51"/>
  <c r="L20" i="51"/>
  <c r="F20" i="51"/>
  <c r="L19" i="51"/>
  <c r="F19" i="51"/>
  <c r="L18" i="51"/>
  <c r="F18" i="51"/>
  <c r="L17" i="51"/>
  <c r="F17" i="51"/>
  <c r="L16" i="51"/>
  <c r="F16" i="51"/>
  <c r="L15" i="51"/>
  <c r="F15" i="51"/>
  <c r="L14" i="51"/>
  <c r="F14" i="51"/>
  <c r="L13" i="51"/>
  <c r="F13" i="51"/>
  <c r="L12" i="51"/>
  <c r="F12" i="51"/>
  <c r="L11" i="51"/>
  <c r="F11" i="51"/>
  <c r="K10" i="51"/>
  <c r="J10" i="51"/>
  <c r="I10" i="51"/>
  <c r="F10" i="51"/>
  <c r="L9" i="51"/>
  <c r="F9" i="51"/>
  <c r="L8" i="51"/>
  <c r="F8" i="51"/>
  <c r="L7" i="51"/>
  <c r="F7" i="51"/>
  <c r="L6" i="51"/>
  <c r="F6" i="51"/>
  <c r="L5" i="51"/>
  <c r="F5" i="51"/>
  <c r="F22" i="51" s="1"/>
  <c r="L4" i="51"/>
  <c r="L169" i="50"/>
  <c r="L167" i="50"/>
  <c r="E167" i="50"/>
  <c r="D167" i="50"/>
  <c r="C167" i="50"/>
  <c r="L166" i="50"/>
  <c r="F166" i="50"/>
  <c r="L165" i="50"/>
  <c r="F165" i="50"/>
  <c r="F167" i="50" s="1"/>
  <c r="L164" i="50"/>
  <c r="E164" i="50"/>
  <c r="D164" i="50"/>
  <c r="C164" i="50"/>
  <c r="L163" i="50"/>
  <c r="F163" i="50"/>
  <c r="L162" i="50"/>
  <c r="F162" i="50"/>
  <c r="F161" i="50"/>
  <c r="F160" i="50"/>
  <c r="L159" i="50"/>
  <c r="F159" i="50"/>
  <c r="L158" i="50"/>
  <c r="F158" i="50"/>
  <c r="L157" i="50"/>
  <c r="E157" i="50"/>
  <c r="D157" i="50"/>
  <c r="C157" i="50"/>
  <c r="L156" i="50"/>
  <c r="F156" i="50"/>
  <c r="L155" i="50"/>
  <c r="F155" i="50"/>
  <c r="L154" i="50"/>
  <c r="F154" i="50"/>
  <c r="F153" i="50"/>
  <c r="F152" i="50"/>
  <c r="F151" i="50"/>
  <c r="F150" i="50"/>
  <c r="F149" i="50"/>
  <c r="F148" i="50"/>
  <c r="F147" i="50"/>
  <c r="K146" i="50"/>
  <c r="J146" i="50"/>
  <c r="I146" i="50"/>
  <c r="F146" i="50"/>
  <c r="L145" i="50"/>
  <c r="F145" i="50"/>
  <c r="L144" i="50"/>
  <c r="F144" i="50"/>
  <c r="L143" i="50"/>
  <c r="F143" i="50"/>
  <c r="L142" i="50"/>
  <c r="F142" i="50"/>
  <c r="L141" i="50"/>
  <c r="F141" i="50"/>
  <c r="K140" i="50"/>
  <c r="J140" i="50"/>
  <c r="I140" i="50"/>
  <c r="F140" i="50"/>
  <c r="L139" i="50"/>
  <c r="E139" i="50"/>
  <c r="D139" i="50"/>
  <c r="C139" i="50"/>
  <c r="L138" i="50"/>
  <c r="F138" i="50"/>
  <c r="L137" i="50"/>
  <c r="F137" i="50"/>
  <c r="L136" i="50"/>
  <c r="F136" i="50"/>
  <c r="L135" i="50"/>
  <c r="F135" i="50"/>
  <c r="L134" i="50"/>
  <c r="F134" i="50"/>
  <c r="L133" i="50"/>
  <c r="F133" i="50"/>
  <c r="L132" i="50"/>
  <c r="F132" i="50"/>
  <c r="L131" i="50"/>
  <c r="F131" i="50"/>
  <c r="L130" i="50"/>
  <c r="F130" i="50"/>
  <c r="L129" i="50"/>
  <c r="F129" i="50"/>
  <c r="L128" i="50"/>
  <c r="F128" i="50"/>
  <c r="L127" i="50"/>
  <c r="F127" i="50"/>
  <c r="L126" i="50"/>
  <c r="F126" i="50"/>
  <c r="K125" i="50"/>
  <c r="J125" i="50"/>
  <c r="I125" i="50"/>
  <c r="F125" i="50"/>
  <c r="L124" i="50"/>
  <c r="F124" i="50"/>
  <c r="L123" i="50"/>
  <c r="F123" i="50"/>
  <c r="L122" i="50"/>
  <c r="F122" i="50"/>
  <c r="L121" i="50"/>
  <c r="F121" i="50"/>
  <c r="L120" i="50"/>
  <c r="F120" i="50"/>
  <c r="L119" i="50"/>
  <c r="F119" i="50"/>
  <c r="L118" i="50"/>
  <c r="F118" i="50"/>
  <c r="L117" i="50"/>
  <c r="F117" i="50"/>
  <c r="L116" i="50"/>
  <c r="E114" i="50"/>
  <c r="D114" i="50"/>
  <c r="C114" i="50"/>
  <c r="F113" i="50"/>
  <c r="F112" i="50"/>
  <c r="F111" i="50"/>
  <c r="E110" i="50"/>
  <c r="D110" i="50"/>
  <c r="C110" i="50"/>
  <c r="F109" i="50"/>
  <c r="F108" i="50"/>
  <c r="F107" i="50"/>
  <c r="F106" i="50"/>
  <c r="F105" i="50"/>
  <c r="F104" i="50"/>
  <c r="F103" i="50"/>
  <c r="F102" i="50"/>
  <c r="F101" i="50"/>
  <c r="F100" i="50"/>
  <c r="F99" i="50"/>
  <c r="F98" i="50"/>
  <c r="F97" i="50"/>
  <c r="F96" i="50"/>
  <c r="F95" i="50"/>
  <c r="F94" i="50"/>
  <c r="E93" i="50"/>
  <c r="D93" i="50"/>
  <c r="C93" i="50"/>
  <c r="F92" i="50"/>
  <c r="F91" i="50"/>
  <c r="F90" i="50"/>
  <c r="F89" i="50"/>
  <c r="F88" i="50"/>
  <c r="F87" i="50"/>
  <c r="F86" i="50"/>
  <c r="F85" i="50"/>
  <c r="F84" i="50"/>
  <c r="F83" i="50"/>
  <c r="E82" i="50"/>
  <c r="D82" i="50"/>
  <c r="C82" i="50"/>
  <c r="F81" i="50"/>
  <c r="F80" i="50"/>
  <c r="F79" i="50"/>
  <c r="F78" i="50"/>
  <c r="F77" i="50"/>
  <c r="F76" i="50"/>
  <c r="F75" i="50"/>
  <c r="F74" i="50"/>
  <c r="F73" i="50"/>
  <c r="F72" i="50"/>
  <c r="F71" i="50"/>
  <c r="F70" i="50"/>
  <c r="E69" i="50"/>
  <c r="D69" i="50"/>
  <c r="C69" i="50"/>
  <c r="F68" i="50"/>
  <c r="F67" i="50"/>
  <c r="K66" i="50"/>
  <c r="J66" i="50"/>
  <c r="I66" i="50"/>
  <c r="F66" i="50"/>
  <c r="L65" i="50"/>
  <c r="F65" i="50"/>
  <c r="L64" i="50"/>
  <c r="F64" i="50"/>
  <c r="L63" i="50"/>
  <c r="F63" i="50"/>
  <c r="L62" i="50"/>
  <c r="F62" i="50"/>
  <c r="L61" i="50"/>
  <c r="F61" i="50"/>
  <c r="L60" i="50"/>
  <c r="L66" i="50" s="1"/>
  <c r="E54" i="50"/>
  <c r="D54" i="50"/>
  <c r="C54" i="50"/>
  <c r="F53" i="50"/>
  <c r="F52" i="50"/>
  <c r="F51" i="50"/>
  <c r="F50" i="50"/>
  <c r="F49" i="50"/>
  <c r="F48" i="50"/>
  <c r="F47" i="50"/>
  <c r="E46" i="50"/>
  <c r="D46" i="50"/>
  <c r="C46" i="50"/>
  <c r="F45" i="50"/>
  <c r="F44" i="50"/>
  <c r="F43" i="50"/>
  <c r="F42" i="50"/>
  <c r="F41" i="50"/>
  <c r="F40" i="50"/>
  <c r="F39" i="50"/>
  <c r="K38" i="50"/>
  <c r="J38" i="50"/>
  <c r="I38" i="50"/>
  <c r="F38" i="50"/>
  <c r="L37" i="50"/>
  <c r="F37" i="50"/>
  <c r="L36" i="50"/>
  <c r="F36" i="50"/>
  <c r="L35" i="50"/>
  <c r="F35" i="50"/>
  <c r="L34" i="50"/>
  <c r="F34" i="50"/>
  <c r="L33" i="50"/>
  <c r="F33" i="50"/>
  <c r="L32" i="50"/>
  <c r="L31" i="50"/>
  <c r="K30" i="50"/>
  <c r="J30" i="50"/>
  <c r="I30" i="50"/>
  <c r="L29" i="50"/>
  <c r="E29" i="50"/>
  <c r="D29" i="50"/>
  <c r="C29" i="50"/>
  <c r="L28" i="50"/>
  <c r="F28" i="50"/>
  <c r="L27" i="50"/>
  <c r="F27" i="50"/>
  <c r="L26" i="50"/>
  <c r="F26" i="50"/>
  <c r="L25" i="50"/>
  <c r="F25" i="50"/>
  <c r="L24" i="50"/>
  <c r="F24" i="50"/>
  <c r="K23" i="50"/>
  <c r="J23" i="50"/>
  <c r="I23" i="50"/>
  <c r="F23" i="50"/>
  <c r="L22" i="50"/>
  <c r="E22" i="50"/>
  <c r="D22" i="50"/>
  <c r="D30" i="50" s="1"/>
  <c r="C22" i="50"/>
  <c r="C30" i="50" s="1"/>
  <c r="L21" i="50"/>
  <c r="F21" i="50"/>
  <c r="L20" i="50"/>
  <c r="F20" i="50"/>
  <c r="L19" i="50"/>
  <c r="F19" i="50"/>
  <c r="L18" i="50"/>
  <c r="F18" i="50"/>
  <c r="L17" i="50"/>
  <c r="F17" i="50"/>
  <c r="L16" i="50"/>
  <c r="F16" i="50"/>
  <c r="L15" i="50"/>
  <c r="F15" i="50"/>
  <c r="L14" i="50"/>
  <c r="F14" i="50"/>
  <c r="L13" i="50"/>
  <c r="F13" i="50"/>
  <c r="L12" i="50"/>
  <c r="F12" i="50"/>
  <c r="L11" i="50"/>
  <c r="F11" i="50"/>
  <c r="K10" i="50"/>
  <c r="J10" i="50"/>
  <c r="I10" i="50"/>
  <c r="F10" i="50"/>
  <c r="L9" i="50"/>
  <c r="F9" i="50"/>
  <c r="L8" i="50"/>
  <c r="F8" i="50"/>
  <c r="L7" i="50"/>
  <c r="F7" i="50"/>
  <c r="L6" i="50"/>
  <c r="F6" i="50"/>
  <c r="L5" i="50"/>
  <c r="F5" i="50"/>
  <c r="L4" i="50"/>
  <c r="L151" i="48"/>
  <c r="K151" i="48"/>
  <c r="J151" i="48"/>
  <c r="I151" i="48"/>
  <c r="L169" i="49"/>
  <c r="L167" i="49"/>
  <c r="E167" i="49"/>
  <c r="D167" i="49"/>
  <c r="C167" i="49"/>
  <c r="L166" i="49"/>
  <c r="F166" i="49"/>
  <c r="F167" i="49" s="1"/>
  <c r="L165" i="49"/>
  <c r="F165" i="49"/>
  <c r="L164" i="49"/>
  <c r="I164" i="49" s="1"/>
  <c r="E164" i="49"/>
  <c r="D164" i="49"/>
  <c r="C164" i="49"/>
  <c r="L163" i="49"/>
  <c r="F163" i="49"/>
  <c r="L162" i="49"/>
  <c r="F162" i="49"/>
  <c r="F161" i="49"/>
  <c r="F160" i="49"/>
  <c r="L159" i="49"/>
  <c r="F159" i="49"/>
  <c r="L158" i="49"/>
  <c r="F158" i="49"/>
  <c r="F164" i="49" s="1"/>
  <c r="L157" i="49"/>
  <c r="E157" i="49"/>
  <c r="D157" i="49"/>
  <c r="C157" i="49"/>
  <c r="L156" i="49"/>
  <c r="F156" i="49"/>
  <c r="L155" i="49"/>
  <c r="F155" i="49"/>
  <c r="L154" i="49"/>
  <c r="F154" i="49"/>
  <c r="F153" i="49"/>
  <c r="F152" i="49"/>
  <c r="F151" i="49"/>
  <c r="F150" i="49"/>
  <c r="F149" i="49"/>
  <c r="F148" i="49"/>
  <c r="J147" i="49"/>
  <c r="I147" i="49"/>
  <c r="F147" i="49"/>
  <c r="K146" i="49"/>
  <c r="J146" i="49"/>
  <c r="I146" i="49"/>
  <c r="F146" i="49"/>
  <c r="L145" i="49"/>
  <c r="F145" i="49"/>
  <c r="L144" i="49"/>
  <c r="F144" i="49"/>
  <c r="L143" i="49"/>
  <c r="L146" i="49" s="1"/>
  <c r="F143" i="49"/>
  <c r="L142" i="49"/>
  <c r="F142" i="49"/>
  <c r="L141" i="49"/>
  <c r="F141" i="49"/>
  <c r="K140" i="49"/>
  <c r="J140" i="49"/>
  <c r="I140" i="49"/>
  <c r="F140" i="49"/>
  <c r="F157" i="49" s="1"/>
  <c r="L139" i="49"/>
  <c r="E139" i="49"/>
  <c r="K147" i="49" s="1"/>
  <c r="D139" i="49"/>
  <c r="C139" i="49"/>
  <c r="L138" i="49"/>
  <c r="F138" i="49"/>
  <c r="L137" i="49"/>
  <c r="F137" i="49"/>
  <c r="L136" i="49"/>
  <c r="F136" i="49"/>
  <c r="L135" i="49"/>
  <c r="F135" i="49"/>
  <c r="L134" i="49"/>
  <c r="F134" i="49"/>
  <c r="L133" i="49"/>
  <c r="F133" i="49"/>
  <c r="L132" i="49"/>
  <c r="F132" i="49"/>
  <c r="L131" i="49"/>
  <c r="F131" i="49"/>
  <c r="L130" i="49"/>
  <c r="F130" i="49"/>
  <c r="L129" i="49"/>
  <c r="F129" i="49"/>
  <c r="L128" i="49"/>
  <c r="F128" i="49"/>
  <c r="L127" i="49"/>
  <c r="F127" i="49"/>
  <c r="L126" i="49"/>
  <c r="L140" i="49" s="1"/>
  <c r="F126" i="49"/>
  <c r="K125" i="49"/>
  <c r="J125" i="49"/>
  <c r="I125" i="49"/>
  <c r="F125" i="49"/>
  <c r="L124" i="49"/>
  <c r="F124" i="49"/>
  <c r="L123" i="49"/>
  <c r="F123" i="49"/>
  <c r="L122" i="49"/>
  <c r="F122" i="49"/>
  <c r="L121" i="49"/>
  <c r="F121" i="49"/>
  <c r="L120" i="49"/>
  <c r="F120" i="49"/>
  <c r="L119" i="49"/>
  <c r="F119" i="49"/>
  <c r="L118" i="49"/>
  <c r="F118" i="49"/>
  <c r="F139" i="49" s="1"/>
  <c r="L147" i="49" s="1"/>
  <c r="L117" i="49"/>
  <c r="F117" i="49"/>
  <c r="L116" i="49"/>
  <c r="L125" i="49" s="1"/>
  <c r="E114" i="49"/>
  <c r="D114" i="49"/>
  <c r="C114" i="49"/>
  <c r="F113" i="49"/>
  <c r="F112" i="49"/>
  <c r="F111" i="49"/>
  <c r="F114" i="49" s="1"/>
  <c r="E110" i="49"/>
  <c r="D110" i="49"/>
  <c r="C110" i="49"/>
  <c r="F109" i="49"/>
  <c r="F108" i="49"/>
  <c r="F107" i="49"/>
  <c r="F106" i="49"/>
  <c r="F105" i="49"/>
  <c r="F104" i="49"/>
  <c r="F103" i="49"/>
  <c r="F102" i="49"/>
  <c r="F101" i="49"/>
  <c r="F100" i="49"/>
  <c r="F99" i="49"/>
  <c r="F110" i="49" s="1"/>
  <c r="F98" i="49"/>
  <c r="F97" i="49"/>
  <c r="F96" i="49"/>
  <c r="F95" i="49"/>
  <c r="F94" i="49"/>
  <c r="E93" i="49"/>
  <c r="D93" i="49"/>
  <c r="C93" i="49"/>
  <c r="F92" i="49"/>
  <c r="F91" i="49"/>
  <c r="F90" i="49"/>
  <c r="F89" i="49"/>
  <c r="F88" i="49"/>
  <c r="F87" i="49"/>
  <c r="F86" i="49"/>
  <c r="F85" i="49"/>
  <c r="F84" i="49"/>
  <c r="F83" i="49"/>
  <c r="F93" i="49" s="1"/>
  <c r="E82" i="49"/>
  <c r="K67" i="49" s="1"/>
  <c r="D82" i="49"/>
  <c r="C82" i="49"/>
  <c r="I67" i="49" s="1"/>
  <c r="F81" i="49"/>
  <c r="F80" i="49"/>
  <c r="F79" i="49"/>
  <c r="F78" i="49"/>
  <c r="F77" i="49"/>
  <c r="F76" i="49"/>
  <c r="F75" i="49"/>
  <c r="F74" i="49"/>
  <c r="F73" i="49"/>
  <c r="F72" i="49"/>
  <c r="F71" i="49"/>
  <c r="F70" i="49"/>
  <c r="F82" i="49" s="1"/>
  <c r="E69" i="49"/>
  <c r="D69" i="49"/>
  <c r="J67" i="49" s="1"/>
  <c r="C69" i="49"/>
  <c r="F68" i="49"/>
  <c r="F67" i="49"/>
  <c r="K66" i="49"/>
  <c r="J66" i="49"/>
  <c r="I66" i="49"/>
  <c r="F66" i="49"/>
  <c r="L65" i="49"/>
  <c r="F65" i="49"/>
  <c r="L64" i="49"/>
  <c r="F64" i="49"/>
  <c r="L63" i="49"/>
  <c r="F63" i="49"/>
  <c r="L62" i="49"/>
  <c r="F62" i="49"/>
  <c r="L61" i="49"/>
  <c r="L66" i="49" s="1"/>
  <c r="F61" i="49"/>
  <c r="F69" i="49" s="1"/>
  <c r="L60" i="49"/>
  <c r="E54" i="49"/>
  <c r="D54" i="49"/>
  <c r="C54" i="49"/>
  <c r="F53" i="49"/>
  <c r="F52" i="49"/>
  <c r="F51" i="49"/>
  <c r="F50" i="49"/>
  <c r="F49" i="49"/>
  <c r="F48" i="49"/>
  <c r="F47" i="49"/>
  <c r="F54" i="49" s="1"/>
  <c r="E46" i="49"/>
  <c r="D46" i="49"/>
  <c r="J39" i="49" s="1"/>
  <c r="C46" i="49"/>
  <c r="F45" i="49"/>
  <c r="F44" i="49"/>
  <c r="F43" i="49"/>
  <c r="F42" i="49"/>
  <c r="F41" i="49"/>
  <c r="F40" i="49"/>
  <c r="K39" i="49"/>
  <c r="F39" i="49"/>
  <c r="K38" i="49"/>
  <c r="J38" i="49"/>
  <c r="I38" i="49"/>
  <c r="F38" i="49"/>
  <c r="L37" i="49"/>
  <c r="F37" i="49"/>
  <c r="L36" i="49"/>
  <c r="F36" i="49"/>
  <c r="L35" i="49"/>
  <c r="F35" i="49"/>
  <c r="L34" i="49"/>
  <c r="F34" i="49"/>
  <c r="L33" i="49"/>
  <c r="F33" i="49"/>
  <c r="F46" i="49" s="1"/>
  <c r="L32" i="49"/>
  <c r="L31" i="49"/>
  <c r="L38" i="49" s="1"/>
  <c r="K30" i="49"/>
  <c r="J30" i="49"/>
  <c r="I30" i="49"/>
  <c r="E30" i="49"/>
  <c r="K149" i="49" s="1"/>
  <c r="L29" i="49"/>
  <c r="E29" i="49"/>
  <c r="D29" i="49"/>
  <c r="C29" i="49"/>
  <c r="C30" i="49" s="1"/>
  <c r="L28" i="49"/>
  <c r="F28" i="49"/>
  <c r="L27" i="49"/>
  <c r="L30" i="49" s="1"/>
  <c r="F27" i="49"/>
  <c r="L26" i="49"/>
  <c r="F26" i="49"/>
  <c r="L25" i="49"/>
  <c r="F25" i="49"/>
  <c r="L24" i="49"/>
  <c r="F24" i="49"/>
  <c r="K23" i="49"/>
  <c r="J23" i="49"/>
  <c r="I23" i="49"/>
  <c r="I39" i="49" s="1"/>
  <c r="F23" i="49"/>
  <c r="F29" i="49" s="1"/>
  <c r="L22" i="49"/>
  <c r="E22" i="49"/>
  <c r="D22" i="49"/>
  <c r="D30" i="49" s="1"/>
  <c r="C22" i="49"/>
  <c r="L21" i="49"/>
  <c r="F21" i="49"/>
  <c r="L20" i="49"/>
  <c r="F20" i="49"/>
  <c r="L19" i="49"/>
  <c r="F19" i="49"/>
  <c r="L18" i="49"/>
  <c r="F18" i="49"/>
  <c r="L17" i="49"/>
  <c r="F17" i="49"/>
  <c r="L16" i="49"/>
  <c r="F16" i="49"/>
  <c r="L15" i="49"/>
  <c r="F15" i="49"/>
  <c r="L14" i="49"/>
  <c r="F14" i="49"/>
  <c r="L13" i="49"/>
  <c r="F13" i="49"/>
  <c r="L12" i="49"/>
  <c r="L23" i="49" s="1"/>
  <c r="F12" i="49"/>
  <c r="L11" i="49"/>
  <c r="F11" i="49"/>
  <c r="K10" i="49"/>
  <c r="J10" i="49"/>
  <c r="I10" i="49"/>
  <c r="F10" i="49"/>
  <c r="L9" i="49"/>
  <c r="F9" i="49"/>
  <c r="L8" i="49"/>
  <c r="F8" i="49"/>
  <c r="L7" i="49"/>
  <c r="F7" i="49"/>
  <c r="F22" i="49" s="1"/>
  <c r="F30" i="49" s="1"/>
  <c r="L6" i="49"/>
  <c r="F6" i="49"/>
  <c r="L5" i="49"/>
  <c r="F5" i="49"/>
  <c r="L4" i="49"/>
  <c r="L10" i="49" s="1"/>
  <c r="L151" i="46"/>
  <c r="K151" i="46"/>
  <c r="J151" i="46"/>
  <c r="I151" i="46"/>
  <c r="L169" i="48"/>
  <c r="L167" i="48"/>
  <c r="E167" i="48"/>
  <c r="D167" i="48"/>
  <c r="C167" i="48"/>
  <c r="L166" i="48"/>
  <c r="F166" i="48"/>
  <c r="L165" i="48"/>
  <c r="F165" i="48"/>
  <c r="F167" i="48" s="1"/>
  <c r="L164" i="48"/>
  <c r="E164" i="48"/>
  <c r="D164" i="48"/>
  <c r="C164" i="48"/>
  <c r="L163" i="48"/>
  <c r="F163" i="48"/>
  <c r="L162" i="48"/>
  <c r="F162" i="48"/>
  <c r="F161" i="48"/>
  <c r="F160" i="48"/>
  <c r="L159" i="48"/>
  <c r="F159" i="48"/>
  <c r="L158" i="48"/>
  <c r="F158" i="48"/>
  <c r="F164" i="48" s="1"/>
  <c r="L157" i="48"/>
  <c r="E157" i="48"/>
  <c r="D157" i="48"/>
  <c r="J147" i="48" s="1"/>
  <c r="C157" i="48"/>
  <c r="L156" i="48"/>
  <c r="F156" i="48"/>
  <c r="L155" i="48"/>
  <c r="F155" i="48"/>
  <c r="L154" i="48"/>
  <c r="F154" i="48"/>
  <c r="F153" i="48"/>
  <c r="F152" i="48"/>
  <c r="F151" i="48"/>
  <c r="F150" i="48"/>
  <c r="F149" i="48"/>
  <c r="F148" i="48"/>
  <c r="I147" i="48"/>
  <c r="F147" i="48"/>
  <c r="K146" i="48"/>
  <c r="J146" i="48"/>
  <c r="I146" i="48"/>
  <c r="F146" i="48"/>
  <c r="L145" i="48"/>
  <c r="F145" i="48"/>
  <c r="L144" i="48"/>
  <c r="F144" i="48"/>
  <c r="L143" i="48"/>
  <c r="F143" i="48"/>
  <c r="L142" i="48"/>
  <c r="F142" i="48"/>
  <c r="L141" i="48"/>
  <c r="L146" i="48" s="1"/>
  <c r="F141" i="48"/>
  <c r="K140" i="48"/>
  <c r="J140" i="48"/>
  <c r="I140" i="48"/>
  <c r="F140" i="48"/>
  <c r="F157" i="48" s="1"/>
  <c r="L139" i="48"/>
  <c r="E139" i="48"/>
  <c r="K147" i="48" s="1"/>
  <c r="D139" i="48"/>
  <c r="C139" i="48"/>
  <c r="L138" i="48"/>
  <c r="F138" i="48"/>
  <c r="L137" i="48"/>
  <c r="F137" i="48"/>
  <c r="L136" i="48"/>
  <c r="F136" i="48"/>
  <c r="L135" i="48"/>
  <c r="F135" i="48"/>
  <c r="L134" i="48"/>
  <c r="F134" i="48"/>
  <c r="L133" i="48"/>
  <c r="F133" i="48"/>
  <c r="L132" i="48"/>
  <c r="F132" i="48"/>
  <c r="L131" i="48"/>
  <c r="F131" i="48"/>
  <c r="L130" i="48"/>
  <c r="F130" i="48"/>
  <c r="L129" i="48"/>
  <c r="F129" i="48"/>
  <c r="L128" i="48"/>
  <c r="F128" i="48"/>
  <c r="L127" i="48"/>
  <c r="L140" i="48" s="1"/>
  <c r="F127" i="48"/>
  <c r="L126" i="48"/>
  <c r="F126" i="48"/>
  <c r="K125" i="48"/>
  <c r="J125" i="48"/>
  <c r="I125" i="48"/>
  <c r="F125" i="48"/>
  <c r="L124" i="48"/>
  <c r="F124" i="48"/>
  <c r="L123" i="48"/>
  <c r="F123" i="48"/>
  <c r="L122" i="48"/>
  <c r="F122" i="48"/>
  <c r="L121" i="48"/>
  <c r="F121" i="48"/>
  <c r="L120" i="48"/>
  <c r="F120" i="48"/>
  <c r="L119" i="48"/>
  <c r="F119" i="48"/>
  <c r="L118" i="48"/>
  <c r="F118" i="48"/>
  <c r="F139" i="48" s="1"/>
  <c r="L117" i="48"/>
  <c r="L125" i="48" s="1"/>
  <c r="F117" i="48"/>
  <c r="L116" i="48"/>
  <c r="E114" i="48"/>
  <c r="D114" i="48"/>
  <c r="C114" i="48"/>
  <c r="F113" i="48"/>
  <c r="F112" i="48"/>
  <c r="F111" i="48"/>
  <c r="F114" i="48" s="1"/>
  <c r="E110" i="48"/>
  <c r="K67" i="48" s="1"/>
  <c r="D110" i="48"/>
  <c r="C110" i="48"/>
  <c r="F109" i="48"/>
  <c r="F108" i="48"/>
  <c r="F107" i="48"/>
  <c r="F106" i="48"/>
  <c r="F105" i="48"/>
  <c r="F104" i="48"/>
  <c r="F103" i="48"/>
  <c r="F102" i="48"/>
  <c r="F101" i="48"/>
  <c r="F100" i="48"/>
  <c r="F99" i="48"/>
  <c r="F110" i="48" s="1"/>
  <c r="F98" i="48"/>
  <c r="F97" i="48"/>
  <c r="F96" i="48"/>
  <c r="F95" i="48"/>
  <c r="F94" i="48"/>
  <c r="E93" i="48"/>
  <c r="D93" i="48"/>
  <c r="C93" i="48"/>
  <c r="F92" i="48"/>
  <c r="F91" i="48"/>
  <c r="F90" i="48"/>
  <c r="F89" i="48"/>
  <c r="F88" i="48"/>
  <c r="F87" i="48"/>
  <c r="F86" i="48"/>
  <c r="F85" i="48"/>
  <c r="F84" i="48"/>
  <c r="F93" i="48" s="1"/>
  <c r="F83" i="48"/>
  <c r="E82" i="48"/>
  <c r="D82" i="48"/>
  <c r="J67" i="48" s="1"/>
  <c r="C82" i="48"/>
  <c r="I67" i="48" s="1"/>
  <c r="F81" i="48"/>
  <c r="F80" i="48"/>
  <c r="F79" i="48"/>
  <c r="F78" i="48"/>
  <c r="F77" i="48"/>
  <c r="F76" i="48"/>
  <c r="F75" i="48"/>
  <c r="F74" i="48"/>
  <c r="F73" i="48"/>
  <c r="F72" i="48"/>
  <c r="F71" i="48"/>
  <c r="F70" i="48"/>
  <c r="F82" i="48" s="1"/>
  <c r="E69" i="48"/>
  <c r="D69" i="48"/>
  <c r="C69" i="48"/>
  <c r="F68" i="48"/>
  <c r="F67" i="48"/>
  <c r="K66" i="48"/>
  <c r="J66" i="48"/>
  <c r="I66" i="48"/>
  <c r="F66" i="48"/>
  <c r="L65" i="48"/>
  <c r="F65" i="48"/>
  <c r="L64" i="48"/>
  <c r="F64" i="48"/>
  <c r="L63" i="48"/>
  <c r="F63" i="48"/>
  <c r="L62" i="48"/>
  <c r="F62" i="48"/>
  <c r="L61" i="48"/>
  <c r="L66" i="48" s="1"/>
  <c r="F61" i="48"/>
  <c r="F69" i="48" s="1"/>
  <c r="L60" i="48"/>
  <c r="E54" i="48"/>
  <c r="D54" i="48"/>
  <c r="C54" i="48"/>
  <c r="F53" i="48"/>
  <c r="F52" i="48"/>
  <c r="F51" i="48"/>
  <c r="F50" i="48"/>
  <c r="F49" i="48"/>
  <c r="F48" i="48"/>
  <c r="F47" i="48"/>
  <c r="F54" i="48" s="1"/>
  <c r="E46" i="48"/>
  <c r="D46" i="48"/>
  <c r="C46" i="48"/>
  <c r="I39" i="48" s="1"/>
  <c r="F45" i="48"/>
  <c r="F44" i="48"/>
  <c r="F43" i="48"/>
  <c r="F42" i="48"/>
  <c r="F41" i="48"/>
  <c r="F40" i="48"/>
  <c r="K39" i="48"/>
  <c r="F39" i="48"/>
  <c r="K38" i="48"/>
  <c r="J38" i="48"/>
  <c r="I38" i="48"/>
  <c r="F38" i="48"/>
  <c r="L37" i="48"/>
  <c r="F37" i="48"/>
  <c r="L36" i="48"/>
  <c r="F36" i="48"/>
  <c r="L35" i="48"/>
  <c r="F35" i="48"/>
  <c r="L34" i="48"/>
  <c r="F34" i="48"/>
  <c r="L33" i="48"/>
  <c r="F33" i="48"/>
  <c r="F46" i="48" s="1"/>
  <c r="L32" i="48"/>
  <c r="L31" i="48"/>
  <c r="L38" i="48" s="1"/>
  <c r="K30" i="48"/>
  <c r="J30" i="48"/>
  <c r="I30" i="48"/>
  <c r="L29" i="48"/>
  <c r="E29" i="48"/>
  <c r="D29" i="48"/>
  <c r="C29" i="48"/>
  <c r="L28" i="48"/>
  <c r="F28" i="48"/>
  <c r="L27" i="48"/>
  <c r="F27" i="48"/>
  <c r="L26" i="48"/>
  <c r="F26" i="48"/>
  <c r="L25" i="48"/>
  <c r="F25" i="48"/>
  <c r="L24" i="48"/>
  <c r="L30" i="48" s="1"/>
  <c r="F24" i="48"/>
  <c r="K23" i="48"/>
  <c r="J23" i="48"/>
  <c r="I23" i="48"/>
  <c r="F23" i="48"/>
  <c r="F29" i="48" s="1"/>
  <c r="L22" i="48"/>
  <c r="E22" i="48"/>
  <c r="E30" i="48" s="1"/>
  <c r="D22" i="48"/>
  <c r="D30" i="48" s="1"/>
  <c r="J149" i="48" s="1"/>
  <c r="C22" i="48"/>
  <c r="C30" i="48" s="1"/>
  <c r="L21" i="48"/>
  <c r="F21" i="48"/>
  <c r="L20" i="48"/>
  <c r="F20" i="48"/>
  <c r="L19" i="48"/>
  <c r="F19" i="48"/>
  <c r="L18" i="48"/>
  <c r="F18" i="48"/>
  <c r="L17" i="48"/>
  <c r="F17" i="48"/>
  <c r="L16" i="48"/>
  <c r="F16" i="48"/>
  <c r="L15" i="48"/>
  <c r="F15" i="48"/>
  <c r="L14" i="48"/>
  <c r="F14" i="48"/>
  <c r="L13" i="48"/>
  <c r="F13" i="48"/>
  <c r="L12" i="48"/>
  <c r="L23" i="48" s="1"/>
  <c r="F12" i="48"/>
  <c r="L11" i="48"/>
  <c r="F11" i="48"/>
  <c r="K10" i="48"/>
  <c r="J10" i="48"/>
  <c r="J39" i="48" s="1"/>
  <c r="I10" i="48"/>
  <c r="F10" i="48"/>
  <c r="L9" i="48"/>
  <c r="F9" i="48"/>
  <c r="L8" i="48"/>
  <c r="F8" i="48"/>
  <c r="L7" i="48"/>
  <c r="F7" i="48"/>
  <c r="L6" i="48"/>
  <c r="F6" i="48"/>
  <c r="L5" i="48"/>
  <c r="F5" i="48"/>
  <c r="F22" i="48" s="1"/>
  <c r="F30" i="48" s="1"/>
  <c r="I164" i="48" s="1"/>
  <c r="L4" i="48"/>
  <c r="L10" i="48" s="1"/>
  <c r="L151" i="47"/>
  <c r="K151" i="47"/>
  <c r="J151" i="47"/>
  <c r="I151" i="47"/>
  <c r="L169" i="47"/>
  <c r="L167" i="47"/>
  <c r="E167" i="47"/>
  <c r="D167" i="47"/>
  <c r="C167" i="47"/>
  <c r="L166" i="47"/>
  <c r="F166" i="47"/>
  <c r="L165" i="47"/>
  <c r="F165" i="47"/>
  <c r="F167" i="47" s="1"/>
  <c r="L164" i="47"/>
  <c r="E164" i="47"/>
  <c r="D164" i="47"/>
  <c r="C164" i="47"/>
  <c r="L163" i="47"/>
  <c r="F163" i="47"/>
  <c r="L162" i="47"/>
  <c r="F162" i="47"/>
  <c r="F161" i="47"/>
  <c r="F160" i="47"/>
  <c r="L159" i="47"/>
  <c r="F159" i="47"/>
  <c r="L158" i="47"/>
  <c r="F158" i="47"/>
  <c r="F164" i="47" s="1"/>
  <c r="L157" i="47"/>
  <c r="E157" i="47"/>
  <c r="D157" i="47"/>
  <c r="C157" i="47"/>
  <c r="L156" i="47"/>
  <c r="F156" i="47"/>
  <c r="L155" i="47"/>
  <c r="F155" i="47"/>
  <c r="L154" i="47"/>
  <c r="F154" i="47"/>
  <c r="F153" i="47"/>
  <c r="F152" i="47"/>
  <c r="F151" i="47"/>
  <c r="F150" i="47"/>
  <c r="F149" i="47"/>
  <c r="F148" i="47"/>
  <c r="J147" i="47"/>
  <c r="I147" i="47"/>
  <c r="F147" i="47"/>
  <c r="K146" i="47"/>
  <c r="J146" i="47"/>
  <c r="I146" i="47"/>
  <c r="F146" i="47"/>
  <c r="L145" i="47"/>
  <c r="F145" i="47"/>
  <c r="L144" i="47"/>
  <c r="F144" i="47"/>
  <c r="L143" i="47"/>
  <c r="F143" i="47"/>
  <c r="L142" i="47"/>
  <c r="F142" i="47"/>
  <c r="L141" i="47"/>
  <c r="L146" i="47" s="1"/>
  <c r="F141" i="47"/>
  <c r="K140" i="47"/>
  <c r="J140" i="47"/>
  <c r="I140" i="47"/>
  <c r="F140" i="47"/>
  <c r="F157" i="47" s="1"/>
  <c r="L139" i="47"/>
  <c r="E139" i="47"/>
  <c r="K147" i="47" s="1"/>
  <c r="D139" i="47"/>
  <c r="C139" i="47"/>
  <c r="L138" i="47"/>
  <c r="F138" i="47"/>
  <c r="L137" i="47"/>
  <c r="F137" i="47"/>
  <c r="L136" i="47"/>
  <c r="F136" i="47"/>
  <c r="L135" i="47"/>
  <c r="F135" i="47"/>
  <c r="L134" i="47"/>
  <c r="F134" i="47"/>
  <c r="L133" i="47"/>
  <c r="F133" i="47"/>
  <c r="L132" i="47"/>
  <c r="F132" i="47"/>
  <c r="L131" i="47"/>
  <c r="F131" i="47"/>
  <c r="L130" i="47"/>
  <c r="F130" i="47"/>
  <c r="L129" i="47"/>
  <c r="F129" i="47"/>
  <c r="L128" i="47"/>
  <c r="F128" i="47"/>
  <c r="L127" i="47"/>
  <c r="F127" i="47"/>
  <c r="L126" i="47"/>
  <c r="L140" i="47" s="1"/>
  <c r="F126" i="47"/>
  <c r="K125" i="47"/>
  <c r="J125" i="47"/>
  <c r="I125" i="47"/>
  <c r="F125" i="47"/>
  <c r="L124" i="47"/>
  <c r="F124" i="47"/>
  <c r="L123" i="47"/>
  <c r="F123" i="47"/>
  <c r="L122" i="47"/>
  <c r="F122" i="47"/>
  <c r="L121" i="47"/>
  <c r="F121" i="47"/>
  <c r="L120" i="47"/>
  <c r="F120" i="47"/>
  <c r="L119" i="47"/>
  <c r="F119" i="47"/>
  <c r="L118" i="47"/>
  <c r="F118" i="47"/>
  <c r="F139" i="47" s="1"/>
  <c r="L147" i="47" s="1"/>
  <c r="I167" i="47" s="1"/>
  <c r="L117" i="47"/>
  <c r="F117" i="47"/>
  <c r="L116" i="47"/>
  <c r="L125" i="47" s="1"/>
  <c r="F114" i="47"/>
  <c r="E114" i="47"/>
  <c r="D114" i="47"/>
  <c r="C114" i="47"/>
  <c r="F113" i="47"/>
  <c r="F112" i="47"/>
  <c r="F111" i="47"/>
  <c r="E110" i="47"/>
  <c r="D110" i="47"/>
  <c r="C110" i="47"/>
  <c r="F109" i="47"/>
  <c r="F108" i="47"/>
  <c r="F107" i="47"/>
  <c r="F106" i="47"/>
  <c r="F105" i="47"/>
  <c r="F104" i="47"/>
  <c r="F103" i="47"/>
  <c r="F102" i="47"/>
  <c r="F101" i="47"/>
  <c r="F100" i="47"/>
  <c r="F99" i="47"/>
  <c r="F98" i="47"/>
  <c r="F97" i="47"/>
  <c r="F96" i="47"/>
  <c r="F110" i="47" s="1"/>
  <c r="F95" i="47"/>
  <c r="F94" i="47"/>
  <c r="E93" i="47"/>
  <c r="D93" i="47"/>
  <c r="C93" i="47"/>
  <c r="F92" i="47"/>
  <c r="F91" i="47"/>
  <c r="F90" i="47"/>
  <c r="F89" i="47"/>
  <c r="F88" i="47"/>
  <c r="F87" i="47"/>
  <c r="F86" i="47"/>
  <c r="F85" i="47"/>
  <c r="F84" i="47"/>
  <c r="F93" i="47" s="1"/>
  <c r="F83" i="47"/>
  <c r="E82" i="47"/>
  <c r="K67" i="47" s="1"/>
  <c r="D82" i="47"/>
  <c r="C82" i="47"/>
  <c r="F81" i="47"/>
  <c r="F80" i="47"/>
  <c r="F79" i="47"/>
  <c r="F78" i="47"/>
  <c r="F77" i="47"/>
  <c r="F76" i="47"/>
  <c r="F75" i="47"/>
  <c r="F74" i="47"/>
  <c r="F73" i="47"/>
  <c r="F72" i="47"/>
  <c r="F71" i="47"/>
  <c r="F70" i="47"/>
  <c r="F82" i="47" s="1"/>
  <c r="E69" i="47"/>
  <c r="D69" i="47"/>
  <c r="J67" i="47" s="1"/>
  <c r="C69" i="47"/>
  <c r="I67" i="47" s="1"/>
  <c r="F68" i="47"/>
  <c r="F67" i="47"/>
  <c r="K66" i="47"/>
  <c r="J66" i="47"/>
  <c r="I66" i="47"/>
  <c r="F66" i="47"/>
  <c r="L65" i="47"/>
  <c r="F65" i="47"/>
  <c r="L64" i="47"/>
  <c r="F64" i="47"/>
  <c r="L63" i="47"/>
  <c r="F63" i="47"/>
  <c r="L62" i="47"/>
  <c r="F62" i="47"/>
  <c r="L61" i="47"/>
  <c r="L66" i="47" s="1"/>
  <c r="F61" i="47"/>
  <c r="F69" i="47" s="1"/>
  <c r="L60" i="47"/>
  <c r="E54" i="47"/>
  <c r="D54" i="47"/>
  <c r="C54" i="47"/>
  <c r="F53" i="47"/>
  <c r="F52" i="47"/>
  <c r="F51" i="47"/>
  <c r="F50" i="47"/>
  <c r="F49" i="47"/>
  <c r="F48" i="47"/>
  <c r="F47" i="47"/>
  <c r="F54" i="47" s="1"/>
  <c r="E46" i="47"/>
  <c r="D46" i="47"/>
  <c r="J39" i="47" s="1"/>
  <c r="C46" i="47"/>
  <c r="F45" i="47"/>
  <c r="F44" i="47"/>
  <c r="F43" i="47"/>
  <c r="F42" i="47"/>
  <c r="F41" i="47"/>
  <c r="F40" i="47"/>
  <c r="K39" i="47"/>
  <c r="F39" i="47"/>
  <c r="K38" i="47"/>
  <c r="J38" i="47"/>
  <c r="I38" i="47"/>
  <c r="F38" i="47"/>
  <c r="L37" i="47"/>
  <c r="F37" i="47"/>
  <c r="L36" i="47"/>
  <c r="F36" i="47"/>
  <c r="L35" i="47"/>
  <c r="F35" i="47"/>
  <c r="L34" i="47"/>
  <c r="F34" i="47"/>
  <c r="L33" i="47"/>
  <c r="F33" i="47"/>
  <c r="F46" i="47" s="1"/>
  <c r="L32" i="47"/>
  <c r="L31" i="47"/>
  <c r="L38" i="47" s="1"/>
  <c r="K30" i="47"/>
  <c r="J30" i="47"/>
  <c r="I30" i="47"/>
  <c r="D30" i="47"/>
  <c r="L29" i="47"/>
  <c r="E29" i="47"/>
  <c r="D29" i="47"/>
  <c r="C29" i="47"/>
  <c r="L28" i="47"/>
  <c r="F28" i="47"/>
  <c r="L27" i="47"/>
  <c r="L30" i="47" s="1"/>
  <c r="F27" i="47"/>
  <c r="L26" i="47"/>
  <c r="F26" i="47"/>
  <c r="L25" i="47"/>
  <c r="F25" i="47"/>
  <c r="L24" i="47"/>
  <c r="F24" i="47"/>
  <c r="K23" i="47"/>
  <c r="J23" i="47"/>
  <c r="I23" i="47"/>
  <c r="I39" i="47" s="1"/>
  <c r="F23" i="47"/>
  <c r="F29" i="47" s="1"/>
  <c r="L22" i="47"/>
  <c r="E22" i="47"/>
  <c r="E30" i="47" s="1"/>
  <c r="D22" i="47"/>
  <c r="C22" i="47"/>
  <c r="C30" i="47" s="1"/>
  <c r="L21" i="47"/>
  <c r="F21" i="47"/>
  <c r="L20" i="47"/>
  <c r="F20" i="47"/>
  <c r="L19" i="47"/>
  <c r="F19" i="47"/>
  <c r="L18" i="47"/>
  <c r="F18" i="47"/>
  <c r="L17" i="47"/>
  <c r="F17" i="47"/>
  <c r="L16" i="47"/>
  <c r="F16" i="47"/>
  <c r="L15" i="47"/>
  <c r="F15" i="47"/>
  <c r="L14" i="47"/>
  <c r="F14" i="47"/>
  <c r="L13" i="47"/>
  <c r="F13" i="47"/>
  <c r="L12" i="47"/>
  <c r="F12" i="47"/>
  <c r="L11" i="47"/>
  <c r="L23" i="47" s="1"/>
  <c r="F11" i="47"/>
  <c r="K10" i="47"/>
  <c r="J10" i="47"/>
  <c r="I10" i="47"/>
  <c r="F10" i="47"/>
  <c r="L9" i="47"/>
  <c r="F9" i="47"/>
  <c r="L8" i="47"/>
  <c r="F8" i="47"/>
  <c r="L7" i="47"/>
  <c r="F7" i="47"/>
  <c r="F22" i="47" s="1"/>
  <c r="F30" i="47" s="1"/>
  <c r="I164" i="47" s="1"/>
  <c r="L6" i="47"/>
  <c r="F6" i="47"/>
  <c r="L5" i="47"/>
  <c r="F5" i="47"/>
  <c r="L4" i="47"/>
  <c r="L10" i="47" s="1"/>
  <c r="L169" i="46"/>
  <c r="L167" i="46"/>
  <c r="E167" i="46"/>
  <c r="D167" i="46"/>
  <c r="C167" i="46"/>
  <c r="L166" i="46"/>
  <c r="F166" i="46"/>
  <c r="F167" i="46" s="1"/>
  <c r="L165" i="46"/>
  <c r="F165" i="46"/>
  <c r="L164" i="46"/>
  <c r="I164" i="46" s="1"/>
  <c r="E164" i="46"/>
  <c r="D164" i="46"/>
  <c r="C164" i="46"/>
  <c r="L163" i="46"/>
  <c r="F163" i="46"/>
  <c r="L162" i="46"/>
  <c r="F162" i="46"/>
  <c r="F161" i="46"/>
  <c r="F160" i="46"/>
  <c r="L159" i="46"/>
  <c r="F159" i="46"/>
  <c r="L158" i="46"/>
  <c r="F158" i="46"/>
  <c r="F164" i="46" s="1"/>
  <c r="L157" i="46"/>
  <c r="E157" i="46"/>
  <c r="D157" i="46"/>
  <c r="C157" i="46"/>
  <c r="L156" i="46"/>
  <c r="F156" i="46"/>
  <c r="L155" i="46"/>
  <c r="F155" i="46"/>
  <c r="L154" i="46"/>
  <c r="F154" i="46"/>
  <c r="F153" i="46"/>
  <c r="F152" i="46"/>
  <c r="F151" i="46"/>
  <c r="F150" i="46"/>
  <c r="F149" i="46"/>
  <c r="F148" i="46"/>
  <c r="J147" i="46"/>
  <c r="I147" i="46"/>
  <c r="F147" i="46"/>
  <c r="K146" i="46"/>
  <c r="J146" i="46"/>
  <c r="I146" i="46"/>
  <c r="F146" i="46"/>
  <c r="L145" i="46"/>
  <c r="F145" i="46"/>
  <c r="L144" i="46"/>
  <c r="F144" i="46"/>
  <c r="L143" i="46"/>
  <c r="L146" i="46" s="1"/>
  <c r="F143" i="46"/>
  <c r="L142" i="46"/>
  <c r="F142" i="46"/>
  <c r="L141" i="46"/>
  <c r="F141" i="46"/>
  <c r="K140" i="46"/>
  <c r="J140" i="46"/>
  <c r="I140" i="46"/>
  <c r="F140" i="46"/>
  <c r="F157" i="46" s="1"/>
  <c r="L139" i="46"/>
  <c r="E139" i="46"/>
  <c r="K147" i="46" s="1"/>
  <c r="D139" i="46"/>
  <c r="C139" i="46"/>
  <c r="L138" i="46"/>
  <c r="F138" i="46"/>
  <c r="L137" i="46"/>
  <c r="F137" i="46"/>
  <c r="L136" i="46"/>
  <c r="F136" i="46"/>
  <c r="L135" i="46"/>
  <c r="F135" i="46"/>
  <c r="L134" i="46"/>
  <c r="F134" i="46"/>
  <c r="L133" i="46"/>
  <c r="F133" i="46"/>
  <c r="L132" i="46"/>
  <c r="F132" i="46"/>
  <c r="L131" i="46"/>
  <c r="F131" i="46"/>
  <c r="L130" i="46"/>
  <c r="F130" i="46"/>
  <c r="L129" i="46"/>
  <c r="F129" i="46"/>
  <c r="L128" i="46"/>
  <c r="L140" i="46" s="1"/>
  <c r="F128" i="46"/>
  <c r="L127" i="46"/>
  <c r="F127" i="46"/>
  <c r="L126" i="46"/>
  <c r="F126" i="46"/>
  <c r="K125" i="46"/>
  <c r="J125" i="46"/>
  <c r="I125" i="46"/>
  <c r="F125" i="46"/>
  <c r="L124" i="46"/>
  <c r="F124" i="46"/>
  <c r="L123" i="46"/>
  <c r="F123" i="46"/>
  <c r="L122" i="46"/>
  <c r="F122" i="46"/>
  <c r="L121" i="46"/>
  <c r="F121" i="46"/>
  <c r="L120" i="46"/>
  <c r="F120" i="46"/>
  <c r="L119" i="46"/>
  <c r="F119" i="46"/>
  <c r="L118" i="46"/>
  <c r="F118" i="46"/>
  <c r="F139" i="46" s="1"/>
  <c r="L147" i="46" s="1"/>
  <c r="L117" i="46"/>
  <c r="F117" i="46"/>
  <c r="L116" i="46"/>
  <c r="L125" i="46" s="1"/>
  <c r="E114" i="46"/>
  <c r="D114" i="46"/>
  <c r="C114" i="46"/>
  <c r="F113" i="46"/>
  <c r="F112" i="46"/>
  <c r="F111" i="46"/>
  <c r="F114" i="46" s="1"/>
  <c r="E110" i="46"/>
  <c r="D110" i="46"/>
  <c r="J67" i="46" s="1"/>
  <c r="C110" i="46"/>
  <c r="F109" i="46"/>
  <c r="F108" i="46"/>
  <c r="F107" i="46"/>
  <c r="F106" i="46"/>
  <c r="F105" i="46"/>
  <c r="F104" i="46"/>
  <c r="F103" i="46"/>
  <c r="F102" i="46"/>
  <c r="F101" i="46"/>
  <c r="F100" i="46"/>
  <c r="F99" i="46"/>
  <c r="F110" i="46" s="1"/>
  <c r="F98" i="46"/>
  <c r="F97" i="46"/>
  <c r="F96" i="46"/>
  <c r="F95" i="46"/>
  <c r="F94" i="46"/>
  <c r="E93" i="46"/>
  <c r="K67" i="46" s="1"/>
  <c r="D93" i="46"/>
  <c r="C93" i="46"/>
  <c r="F92" i="46"/>
  <c r="F91" i="46"/>
  <c r="F90" i="46"/>
  <c r="F89" i="46"/>
  <c r="F88" i="46"/>
  <c r="F87" i="46"/>
  <c r="F86" i="46"/>
  <c r="F85" i="46"/>
  <c r="F84" i="46"/>
  <c r="F83" i="46"/>
  <c r="F93" i="46" s="1"/>
  <c r="E82" i="46"/>
  <c r="D82" i="46"/>
  <c r="C82" i="46"/>
  <c r="I67" i="46" s="1"/>
  <c r="F81" i="46"/>
  <c r="F80" i="46"/>
  <c r="F79" i="46"/>
  <c r="F78" i="46"/>
  <c r="F77" i="46"/>
  <c r="F76" i="46"/>
  <c r="F75" i="46"/>
  <c r="F74" i="46"/>
  <c r="F73" i="46"/>
  <c r="F72" i="46"/>
  <c r="F71" i="46"/>
  <c r="F70" i="46"/>
  <c r="F82" i="46" s="1"/>
  <c r="E69" i="46"/>
  <c r="D69" i="46"/>
  <c r="C69" i="46"/>
  <c r="F68" i="46"/>
  <c r="F67" i="46"/>
  <c r="K66" i="46"/>
  <c r="J66" i="46"/>
  <c r="I66" i="46"/>
  <c r="F66" i="46"/>
  <c r="L65" i="46"/>
  <c r="F65" i="46"/>
  <c r="L64" i="46"/>
  <c r="F64" i="46"/>
  <c r="L63" i="46"/>
  <c r="F63" i="46"/>
  <c r="L62" i="46"/>
  <c r="F62" i="46"/>
  <c r="L61" i="46"/>
  <c r="L66" i="46" s="1"/>
  <c r="F61" i="46"/>
  <c r="F69" i="46" s="1"/>
  <c r="L60" i="46"/>
  <c r="E54" i="46"/>
  <c r="D54" i="46"/>
  <c r="C54" i="46"/>
  <c r="F53" i="46"/>
  <c r="F52" i="46"/>
  <c r="F51" i="46"/>
  <c r="F50" i="46"/>
  <c r="F49" i="46"/>
  <c r="F48" i="46"/>
  <c r="F47" i="46"/>
  <c r="F54" i="46" s="1"/>
  <c r="E46" i="46"/>
  <c r="D46" i="46"/>
  <c r="C46" i="46"/>
  <c r="F45" i="46"/>
  <c r="F44" i="46"/>
  <c r="F43" i="46"/>
  <c r="F42" i="46"/>
  <c r="F41" i="46"/>
  <c r="F40" i="46"/>
  <c r="K39" i="46"/>
  <c r="F39" i="46"/>
  <c r="K38" i="46"/>
  <c r="J38" i="46"/>
  <c r="I38" i="46"/>
  <c r="F38" i="46"/>
  <c r="L37" i="46"/>
  <c r="F37" i="46"/>
  <c r="L36" i="46"/>
  <c r="F36" i="46"/>
  <c r="L35" i="46"/>
  <c r="F35" i="46"/>
  <c r="L34" i="46"/>
  <c r="F34" i="46"/>
  <c r="L33" i="46"/>
  <c r="F33" i="46"/>
  <c r="F46" i="46" s="1"/>
  <c r="L32" i="46"/>
  <c r="L31" i="46"/>
  <c r="L38" i="46" s="1"/>
  <c r="K30" i="46"/>
  <c r="J30" i="46"/>
  <c r="I30" i="46"/>
  <c r="E30" i="46"/>
  <c r="K149" i="46" s="1"/>
  <c r="L29" i="46"/>
  <c r="E29" i="46"/>
  <c r="D29" i="46"/>
  <c r="C29" i="46"/>
  <c r="L28" i="46"/>
  <c r="F28" i="46"/>
  <c r="L27" i="46"/>
  <c r="F27" i="46"/>
  <c r="L26" i="46"/>
  <c r="F26" i="46"/>
  <c r="L25" i="46"/>
  <c r="F25" i="46"/>
  <c r="L24" i="46"/>
  <c r="L30" i="46" s="1"/>
  <c r="F24" i="46"/>
  <c r="K23" i="46"/>
  <c r="J23" i="46"/>
  <c r="I23" i="46"/>
  <c r="F23" i="46"/>
  <c r="F29" i="46" s="1"/>
  <c r="L22" i="46"/>
  <c r="E22" i="46"/>
  <c r="D22" i="46"/>
  <c r="D30" i="46" s="1"/>
  <c r="C22" i="46"/>
  <c r="C30" i="46" s="1"/>
  <c r="L21" i="46"/>
  <c r="F21" i="46"/>
  <c r="L20" i="46"/>
  <c r="F20" i="46"/>
  <c r="L19" i="46"/>
  <c r="F19" i="46"/>
  <c r="L18" i="46"/>
  <c r="F18" i="46"/>
  <c r="L17" i="46"/>
  <c r="F17" i="46"/>
  <c r="L16" i="46"/>
  <c r="F16" i="46"/>
  <c r="L15" i="46"/>
  <c r="F15" i="46"/>
  <c r="L14" i="46"/>
  <c r="F14" i="46"/>
  <c r="L13" i="46"/>
  <c r="F13" i="46"/>
  <c r="L12" i="46"/>
  <c r="L23" i="46" s="1"/>
  <c r="F12" i="46"/>
  <c r="L11" i="46"/>
  <c r="F11" i="46"/>
  <c r="K10" i="46"/>
  <c r="J10" i="46"/>
  <c r="J39" i="46" s="1"/>
  <c r="I10" i="46"/>
  <c r="I39" i="46" s="1"/>
  <c r="F10" i="46"/>
  <c r="L9" i="46"/>
  <c r="F9" i="46"/>
  <c r="L8" i="46"/>
  <c r="F8" i="46"/>
  <c r="L7" i="46"/>
  <c r="F7" i="46"/>
  <c r="F22" i="46" s="1"/>
  <c r="F30" i="46" s="1"/>
  <c r="L6" i="46"/>
  <c r="F6" i="46"/>
  <c r="L5" i="46"/>
  <c r="F5" i="46"/>
  <c r="L4" i="46"/>
  <c r="L10" i="46" s="1"/>
  <c r="L151" i="44"/>
  <c r="K151" i="44"/>
  <c r="J151" i="44"/>
  <c r="I151" i="44"/>
  <c r="K151" i="42"/>
  <c r="I151" i="42"/>
  <c r="K151" i="43"/>
  <c r="J151" i="42"/>
  <c r="L151" i="42"/>
  <c r="L169" i="45"/>
  <c r="L167" i="45"/>
  <c r="E167" i="45"/>
  <c r="D167" i="45"/>
  <c r="C167" i="45"/>
  <c r="L166" i="45"/>
  <c r="F166" i="45"/>
  <c r="L165" i="45"/>
  <c r="F165" i="45"/>
  <c r="F167" i="45" s="1"/>
  <c r="L164" i="45"/>
  <c r="E164" i="45"/>
  <c r="D164" i="45"/>
  <c r="C164" i="45"/>
  <c r="L163" i="45"/>
  <c r="F163" i="45"/>
  <c r="L162" i="45"/>
  <c r="F162" i="45"/>
  <c r="F161" i="45"/>
  <c r="F160" i="45"/>
  <c r="L159" i="45"/>
  <c r="F159" i="45"/>
  <c r="L158" i="45"/>
  <c r="F158" i="45"/>
  <c r="F164" i="45" s="1"/>
  <c r="L157" i="45"/>
  <c r="E157" i="45"/>
  <c r="D157" i="45"/>
  <c r="C157" i="45"/>
  <c r="L156" i="45"/>
  <c r="F156" i="45"/>
  <c r="L155" i="45"/>
  <c r="F155" i="45"/>
  <c r="L154" i="45"/>
  <c r="F154" i="45"/>
  <c r="F153" i="45"/>
  <c r="F152" i="45"/>
  <c r="F151" i="45"/>
  <c r="F150" i="45"/>
  <c r="F149" i="45"/>
  <c r="F148" i="45"/>
  <c r="F147" i="45"/>
  <c r="K146" i="45"/>
  <c r="J146" i="45"/>
  <c r="I146" i="45"/>
  <c r="F146" i="45"/>
  <c r="L145" i="45"/>
  <c r="F145" i="45"/>
  <c r="L144" i="45"/>
  <c r="F144" i="45"/>
  <c r="L143" i="45"/>
  <c r="F143" i="45"/>
  <c r="L142" i="45"/>
  <c r="F142" i="45"/>
  <c r="L141" i="45"/>
  <c r="L146" i="45" s="1"/>
  <c r="F141" i="45"/>
  <c r="K140" i="45"/>
  <c r="J140" i="45"/>
  <c r="I140" i="45"/>
  <c r="F140" i="45"/>
  <c r="F157" i="45" s="1"/>
  <c r="L139" i="45"/>
  <c r="E139" i="45"/>
  <c r="K147" i="45" s="1"/>
  <c r="D139" i="45"/>
  <c r="J147" i="45" s="1"/>
  <c r="C139" i="45"/>
  <c r="I147" i="45" s="1"/>
  <c r="L138" i="45"/>
  <c r="F138" i="45"/>
  <c r="L137" i="45"/>
  <c r="F137" i="45"/>
  <c r="L136" i="45"/>
  <c r="F136" i="45"/>
  <c r="L135" i="45"/>
  <c r="F135" i="45"/>
  <c r="L134" i="45"/>
  <c r="F134" i="45"/>
  <c r="L133" i="45"/>
  <c r="F133" i="45"/>
  <c r="L132" i="45"/>
  <c r="F132" i="45"/>
  <c r="L131" i="45"/>
  <c r="F131" i="45"/>
  <c r="L130" i="45"/>
  <c r="F130" i="45"/>
  <c r="L129" i="45"/>
  <c r="F129" i="45"/>
  <c r="L128" i="45"/>
  <c r="F128" i="45"/>
  <c r="L127" i="45"/>
  <c r="F127" i="45"/>
  <c r="L126" i="45"/>
  <c r="L140" i="45" s="1"/>
  <c r="F126" i="45"/>
  <c r="K125" i="45"/>
  <c r="J125" i="45"/>
  <c r="I125" i="45"/>
  <c r="F125" i="45"/>
  <c r="L124" i="45"/>
  <c r="F124" i="45"/>
  <c r="L123" i="45"/>
  <c r="F123" i="45"/>
  <c r="L122" i="45"/>
  <c r="F122" i="45"/>
  <c r="L121" i="45"/>
  <c r="F121" i="45"/>
  <c r="L120" i="45"/>
  <c r="F120" i="45"/>
  <c r="L119" i="45"/>
  <c r="F119" i="45"/>
  <c r="L118" i="45"/>
  <c r="F118" i="45"/>
  <c r="L117" i="45"/>
  <c r="F117" i="45"/>
  <c r="F139" i="45" s="1"/>
  <c r="L116" i="45"/>
  <c r="L125" i="45" s="1"/>
  <c r="F114" i="45"/>
  <c r="E114" i="45"/>
  <c r="D114" i="45"/>
  <c r="C114" i="45"/>
  <c r="F113" i="45"/>
  <c r="F112" i="45"/>
  <c r="F111" i="45"/>
  <c r="E110" i="45"/>
  <c r="D110" i="45"/>
  <c r="C110" i="45"/>
  <c r="F109" i="45"/>
  <c r="F108" i="45"/>
  <c r="F107" i="45"/>
  <c r="F106" i="45"/>
  <c r="F105" i="45"/>
  <c r="F104" i="45"/>
  <c r="F103" i="45"/>
  <c r="F102" i="45"/>
  <c r="F101" i="45"/>
  <c r="F100" i="45"/>
  <c r="F99" i="45"/>
  <c r="F98" i="45"/>
  <c r="F97" i="45"/>
  <c r="F96" i="45"/>
  <c r="F110" i="45" s="1"/>
  <c r="F95" i="45"/>
  <c r="F94" i="45"/>
  <c r="E93" i="45"/>
  <c r="D93" i="45"/>
  <c r="C93" i="45"/>
  <c r="F92" i="45"/>
  <c r="F91" i="45"/>
  <c r="F90" i="45"/>
  <c r="F89" i="45"/>
  <c r="F88" i="45"/>
  <c r="F87" i="45"/>
  <c r="F86" i="45"/>
  <c r="F85" i="45"/>
  <c r="F84" i="45"/>
  <c r="F83" i="45"/>
  <c r="F93" i="45" s="1"/>
  <c r="E82" i="45"/>
  <c r="D82" i="45"/>
  <c r="C82" i="45"/>
  <c r="F81" i="45"/>
  <c r="F80" i="45"/>
  <c r="F79" i="45"/>
  <c r="F78" i="45"/>
  <c r="F77" i="45"/>
  <c r="F76" i="45"/>
  <c r="F75" i="45"/>
  <c r="F74" i="45"/>
  <c r="F73" i="45"/>
  <c r="F72" i="45"/>
  <c r="F82" i="45" s="1"/>
  <c r="F71" i="45"/>
  <c r="F70" i="45"/>
  <c r="E69" i="45"/>
  <c r="K67" i="45" s="1"/>
  <c r="D69" i="45"/>
  <c r="J67" i="45" s="1"/>
  <c r="C69" i="45"/>
  <c r="I67" i="45" s="1"/>
  <c r="F68" i="45"/>
  <c r="F67" i="45"/>
  <c r="K66" i="45"/>
  <c r="J66" i="45"/>
  <c r="I66" i="45"/>
  <c r="F66" i="45"/>
  <c r="L65" i="45"/>
  <c r="F65" i="45"/>
  <c r="L64" i="45"/>
  <c r="F64" i="45"/>
  <c r="L63" i="45"/>
  <c r="F63" i="45"/>
  <c r="L62" i="45"/>
  <c r="F62" i="45"/>
  <c r="L61" i="45"/>
  <c r="F61" i="45"/>
  <c r="F69" i="45" s="1"/>
  <c r="L67" i="45" s="1"/>
  <c r="I166" i="45" s="1"/>
  <c r="L60" i="45"/>
  <c r="L66" i="45" s="1"/>
  <c r="F54" i="45"/>
  <c r="E54" i="45"/>
  <c r="D54" i="45"/>
  <c r="C54" i="45"/>
  <c r="F53" i="45"/>
  <c r="F52" i="45"/>
  <c r="F51" i="45"/>
  <c r="F50" i="45"/>
  <c r="F49" i="45"/>
  <c r="F48" i="45"/>
  <c r="F47" i="45"/>
  <c r="E46" i="45"/>
  <c r="K39" i="45" s="1"/>
  <c r="D46" i="45"/>
  <c r="J39" i="45" s="1"/>
  <c r="C46" i="45"/>
  <c r="F45" i="45"/>
  <c r="F44" i="45"/>
  <c r="F43" i="45"/>
  <c r="F42" i="45"/>
  <c r="F41" i="45"/>
  <c r="F40" i="45"/>
  <c r="I39" i="45"/>
  <c r="F39" i="45"/>
  <c r="K38" i="45"/>
  <c r="J38" i="45"/>
  <c r="I38" i="45"/>
  <c r="F38" i="45"/>
  <c r="L37" i="45"/>
  <c r="F37" i="45"/>
  <c r="L36" i="45"/>
  <c r="F36" i="45"/>
  <c r="L35" i="45"/>
  <c r="F35" i="45"/>
  <c r="F46" i="45" s="1"/>
  <c r="L39" i="45" s="1"/>
  <c r="I165" i="45" s="1"/>
  <c r="L34" i="45"/>
  <c r="F34" i="45"/>
  <c r="L33" i="45"/>
  <c r="F33" i="45"/>
  <c r="L32" i="45"/>
  <c r="L31" i="45"/>
  <c r="L38" i="45" s="1"/>
  <c r="K30" i="45"/>
  <c r="J30" i="45"/>
  <c r="I30" i="45"/>
  <c r="D30" i="45"/>
  <c r="L29" i="45"/>
  <c r="E29" i="45"/>
  <c r="D29" i="45"/>
  <c r="C29" i="45"/>
  <c r="L28" i="45"/>
  <c r="F28" i="45"/>
  <c r="L27" i="45"/>
  <c r="F27" i="45"/>
  <c r="L26" i="45"/>
  <c r="L30" i="45" s="1"/>
  <c r="F26" i="45"/>
  <c r="L25" i="45"/>
  <c r="F25" i="45"/>
  <c r="L24" i="45"/>
  <c r="F24" i="45"/>
  <c r="K23" i="45"/>
  <c r="J23" i="45"/>
  <c r="I23" i="45"/>
  <c r="F23" i="45"/>
  <c r="F29" i="45" s="1"/>
  <c r="L22" i="45"/>
  <c r="E22" i="45"/>
  <c r="E30" i="45" s="1"/>
  <c r="D22" i="45"/>
  <c r="C22" i="45"/>
  <c r="C30" i="45" s="1"/>
  <c r="L21" i="45"/>
  <c r="F21" i="45"/>
  <c r="L20" i="45"/>
  <c r="F20" i="45"/>
  <c r="L19" i="45"/>
  <c r="F19" i="45"/>
  <c r="L18" i="45"/>
  <c r="F18" i="45"/>
  <c r="L17" i="45"/>
  <c r="F17" i="45"/>
  <c r="L16" i="45"/>
  <c r="F16" i="45"/>
  <c r="L15" i="45"/>
  <c r="F15" i="45"/>
  <c r="L14" i="45"/>
  <c r="F14" i="45"/>
  <c r="L13" i="45"/>
  <c r="F13" i="45"/>
  <c r="L12" i="45"/>
  <c r="F12" i="45"/>
  <c r="L11" i="45"/>
  <c r="L23" i="45" s="1"/>
  <c r="F11" i="45"/>
  <c r="K10" i="45"/>
  <c r="J10" i="45"/>
  <c r="I10" i="45"/>
  <c r="F10" i="45"/>
  <c r="L9" i="45"/>
  <c r="F9" i="45"/>
  <c r="L8" i="45"/>
  <c r="F8" i="45"/>
  <c r="L7" i="45"/>
  <c r="F7" i="45"/>
  <c r="F22" i="45" s="1"/>
  <c r="L6" i="45"/>
  <c r="F6" i="45"/>
  <c r="L5" i="45"/>
  <c r="F5" i="45"/>
  <c r="L4" i="45"/>
  <c r="L10" i="45" s="1"/>
  <c r="L169" i="44"/>
  <c r="L167" i="44"/>
  <c r="E167" i="44"/>
  <c r="D167" i="44"/>
  <c r="C167" i="44"/>
  <c r="L166" i="44"/>
  <c r="F166" i="44"/>
  <c r="F167" i="44" s="1"/>
  <c r="L165" i="44"/>
  <c r="F165" i="44"/>
  <c r="L164" i="44"/>
  <c r="E164" i="44"/>
  <c r="D164" i="44"/>
  <c r="C164" i="44"/>
  <c r="L163" i="44"/>
  <c r="F163" i="44"/>
  <c r="L162" i="44"/>
  <c r="F162" i="44"/>
  <c r="F161" i="44"/>
  <c r="F160" i="44"/>
  <c r="F164" i="44" s="1"/>
  <c r="L159" i="44"/>
  <c r="F159" i="44"/>
  <c r="L158" i="44"/>
  <c r="F158" i="44"/>
  <c r="L157" i="44"/>
  <c r="E157" i="44"/>
  <c r="D157" i="44"/>
  <c r="C157" i="44"/>
  <c r="I147" i="44" s="1"/>
  <c r="L156" i="44"/>
  <c r="F156" i="44"/>
  <c r="L155" i="44"/>
  <c r="F155" i="44"/>
  <c r="L154" i="44"/>
  <c r="F154" i="44"/>
  <c r="F153" i="44"/>
  <c r="F152" i="44"/>
  <c r="F151" i="44"/>
  <c r="F150" i="44"/>
  <c r="F149" i="44"/>
  <c r="F148" i="44"/>
  <c r="J147" i="44"/>
  <c r="F147" i="44"/>
  <c r="K146" i="44"/>
  <c r="J146" i="44"/>
  <c r="I146" i="44"/>
  <c r="F146" i="44"/>
  <c r="L145" i="44"/>
  <c r="F145" i="44"/>
  <c r="L144" i="44"/>
  <c r="F144" i="44"/>
  <c r="L143" i="44"/>
  <c r="F143" i="44"/>
  <c r="L142" i="44"/>
  <c r="F142" i="44"/>
  <c r="L141" i="44"/>
  <c r="L146" i="44" s="1"/>
  <c r="F141" i="44"/>
  <c r="K140" i="44"/>
  <c r="J140" i="44"/>
  <c r="I140" i="44"/>
  <c r="F140" i="44"/>
  <c r="F157" i="44" s="1"/>
  <c r="L139" i="44"/>
  <c r="E139" i="44"/>
  <c r="K147" i="44" s="1"/>
  <c r="D139" i="44"/>
  <c r="C139" i="44"/>
  <c r="L138" i="44"/>
  <c r="F138" i="44"/>
  <c r="L137" i="44"/>
  <c r="F137" i="44"/>
  <c r="L136" i="44"/>
  <c r="F136" i="44"/>
  <c r="L135" i="44"/>
  <c r="F135" i="44"/>
  <c r="L134" i="44"/>
  <c r="F134" i="44"/>
  <c r="L133" i="44"/>
  <c r="F133" i="44"/>
  <c r="L132" i="44"/>
  <c r="F132" i="44"/>
  <c r="L131" i="44"/>
  <c r="F131" i="44"/>
  <c r="L130" i="44"/>
  <c r="F130" i="44"/>
  <c r="L129" i="44"/>
  <c r="F129" i="44"/>
  <c r="L128" i="44"/>
  <c r="F128" i="44"/>
  <c r="L127" i="44"/>
  <c r="F127" i="44"/>
  <c r="L126" i="44"/>
  <c r="L140" i="44" s="1"/>
  <c r="F126" i="44"/>
  <c r="K125" i="44"/>
  <c r="J125" i="44"/>
  <c r="I125" i="44"/>
  <c r="F125" i="44"/>
  <c r="L124" i="44"/>
  <c r="F124" i="44"/>
  <c r="L123" i="44"/>
  <c r="F123" i="44"/>
  <c r="L122" i="44"/>
  <c r="F122" i="44"/>
  <c r="L121" i="44"/>
  <c r="F121" i="44"/>
  <c r="L120" i="44"/>
  <c r="F120" i="44"/>
  <c r="L119" i="44"/>
  <c r="F119" i="44"/>
  <c r="L118" i="44"/>
  <c r="F118" i="44"/>
  <c r="F139" i="44" s="1"/>
  <c r="L117" i="44"/>
  <c r="F117" i="44"/>
  <c r="L116" i="44"/>
  <c r="L125" i="44" s="1"/>
  <c r="F114" i="44"/>
  <c r="E114" i="44"/>
  <c r="D114" i="44"/>
  <c r="C114" i="44"/>
  <c r="F113" i="44"/>
  <c r="F112" i="44"/>
  <c r="F111" i="44"/>
  <c r="E110" i="44"/>
  <c r="D110" i="44"/>
  <c r="C110" i="44"/>
  <c r="F109" i="44"/>
  <c r="F108" i="44"/>
  <c r="F107" i="44"/>
  <c r="F106" i="44"/>
  <c r="F105" i="44"/>
  <c r="F104" i="44"/>
  <c r="F103" i="44"/>
  <c r="F102" i="44"/>
  <c r="F101" i="44"/>
  <c r="F100" i="44"/>
  <c r="F99" i="44"/>
  <c r="F98" i="44"/>
  <c r="F97" i="44"/>
  <c r="F96" i="44"/>
  <c r="F95" i="44"/>
  <c r="F110" i="44" s="1"/>
  <c r="F94" i="44"/>
  <c r="E93" i="44"/>
  <c r="D93" i="44"/>
  <c r="C93" i="44"/>
  <c r="F92" i="44"/>
  <c r="F91" i="44"/>
  <c r="F90" i="44"/>
  <c r="F89" i="44"/>
  <c r="F88" i="44"/>
  <c r="F87" i="44"/>
  <c r="F86" i="44"/>
  <c r="F85" i="44"/>
  <c r="F84" i="44"/>
  <c r="F83" i="44"/>
  <c r="F93" i="44" s="1"/>
  <c r="E82" i="44"/>
  <c r="K67" i="44" s="1"/>
  <c r="D82" i="44"/>
  <c r="C82" i="44"/>
  <c r="F81" i="44"/>
  <c r="F80" i="44"/>
  <c r="F79" i="44"/>
  <c r="F78" i="44"/>
  <c r="F77" i="44"/>
  <c r="F76" i="44"/>
  <c r="F75" i="44"/>
  <c r="F74" i="44"/>
  <c r="F73" i="44"/>
  <c r="F72" i="44"/>
  <c r="F71" i="44"/>
  <c r="F70" i="44"/>
  <c r="F82" i="44" s="1"/>
  <c r="E69" i="44"/>
  <c r="D69" i="44"/>
  <c r="J67" i="44" s="1"/>
  <c r="C69" i="44"/>
  <c r="I67" i="44" s="1"/>
  <c r="F68" i="44"/>
  <c r="F67" i="44"/>
  <c r="K66" i="44"/>
  <c r="J66" i="44"/>
  <c r="I66" i="44"/>
  <c r="F66" i="44"/>
  <c r="L65" i="44"/>
  <c r="F65" i="44"/>
  <c r="L64" i="44"/>
  <c r="F64" i="44"/>
  <c r="L63" i="44"/>
  <c r="F63" i="44"/>
  <c r="L62" i="44"/>
  <c r="F62" i="44"/>
  <c r="L61" i="44"/>
  <c r="L66" i="44" s="1"/>
  <c r="F61" i="44"/>
  <c r="F69" i="44" s="1"/>
  <c r="L60" i="44"/>
  <c r="E54" i="44"/>
  <c r="D54" i="44"/>
  <c r="C54" i="44"/>
  <c r="F53" i="44"/>
  <c r="F52" i="44"/>
  <c r="F51" i="44"/>
  <c r="F50" i="44"/>
  <c r="F49" i="44"/>
  <c r="F48" i="44"/>
  <c r="F47" i="44"/>
  <c r="F54" i="44" s="1"/>
  <c r="E46" i="44"/>
  <c r="D46" i="44"/>
  <c r="J39" i="44" s="1"/>
  <c r="C46" i="44"/>
  <c r="I39" i="44" s="1"/>
  <c r="F45" i="44"/>
  <c r="F44" i="44"/>
  <c r="F43" i="44"/>
  <c r="F42" i="44"/>
  <c r="F41" i="44"/>
  <c r="F40" i="44"/>
  <c r="K39" i="44"/>
  <c r="F39" i="44"/>
  <c r="K38" i="44"/>
  <c r="J38" i="44"/>
  <c r="I38" i="44"/>
  <c r="F38" i="44"/>
  <c r="L37" i="44"/>
  <c r="F37" i="44"/>
  <c r="L36" i="44"/>
  <c r="L38" i="44" s="1"/>
  <c r="F36" i="44"/>
  <c r="L35" i="44"/>
  <c r="F35" i="44"/>
  <c r="L34" i="44"/>
  <c r="F34" i="44"/>
  <c r="L33" i="44"/>
  <c r="F33" i="44"/>
  <c r="F46" i="44" s="1"/>
  <c r="L32" i="44"/>
  <c r="L31" i="44"/>
  <c r="K30" i="44"/>
  <c r="J30" i="44"/>
  <c r="I30" i="44"/>
  <c r="C30" i="44"/>
  <c r="L29" i="44"/>
  <c r="E29" i="44"/>
  <c r="D29" i="44"/>
  <c r="C29" i="44"/>
  <c r="L28" i="44"/>
  <c r="F28" i="44"/>
  <c r="L27" i="44"/>
  <c r="F27" i="44"/>
  <c r="L26" i="44"/>
  <c r="F26" i="44"/>
  <c r="L25" i="44"/>
  <c r="L30" i="44" s="1"/>
  <c r="F25" i="44"/>
  <c r="L24" i="44"/>
  <c r="F24" i="44"/>
  <c r="K23" i="44"/>
  <c r="J23" i="44"/>
  <c r="I23" i="44"/>
  <c r="F23" i="44"/>
  <c r="F29" i="44" s="1"/>
  <c r="L22" i="44"/>
  <c r="E22" i="44"/>
  <c r="E30" i="44" s="1"/>
  <c r="D22" i="44"/>
  <c r="D30" i="44" s="1"/>
  <c r="C22" i="44"/>
  <c r="L21" i="44"/>
  <c r="F21" i="44"/>
  <c r="L20" i="44"/>
  <c r="F20" i="44"/>
  <c r="L19" i="44"/>
  <c r="F19" i="44"/>
  <c r="L18" i="44"/>
  <c r="F18" i="44"/>
  <c r="L17" i="44"/>
  <c r="F17" i="44"/>
  <c r="L16" i="44"/>
  <c r="F16" i="44"/>
  <c r="L15" i="44"/>
  <c r="F15" i="44"/>
  <c r="L14" i="44"/>
  <c r="F14" i="44"/>
  <c r="L13" i="44"/>
  <c r="F13" i="44"/>
  <c r="L12" i="44"/>
  <c r="L23" i="44" s="1"/>
  <c r="F12" i="44"/>
  <c r="L11" i="44"/>
  <c r="F11" i="44"/>
  <c r="L10" i="44"/>
  <c r="K10" i="44"/>
  <c r="J10" i="44"/>
  <c r="I10" i="44"/>
  <c r="F10" i="44"/>
  <c r="L9" i="44"/>
  <c r="F9" i="44"/>
  <c r="L8" i="44"/>
  <c r="F8" i="44"/>
  <c r="L7" i="44"/>
  <c r="F7" i="44"/>
  <c r="L6" i="44"/>
  <c r="F6" i="44"/>
  <c r="F22" i="44" s="1"/>
  <c r="F30" i="44" s="1"/>
  <c r="I164" i="44" s="1"/>
  <c r="L5" i="44"/>
  <c r="F5" i="44"/>
  <c r="L4" i="44"/>
  <c r="F5" i="43"/>
  <c r="F6" i="43"/>
  <c r="F7" i="43"/>
  <c r="F8" i="43"/>
  <c r="F9" i="43"/>
  <c r="F10" i="43"/>
  <c r="F11" i="43"/>
  <c r="F12" i="43"/>
  <c r="F13" i="43"/>
  <c r="F14" i="43"/>
  <c r="F15" i="43"/>
  <c r="F16" i="43"/>
  <c r="F17" i="43"/>
  <c r="F18" i="43"/>
  <c r="F19" i="43"/>
  <c r="F20" i="43"/>
  <c r="F21" i="43"/>
  <c r="K147" i="50" l="1"/>
  <c r="F22" i="50"/>
  <c r="F110" i="50"/>
  <c r="L30" i="50"/>
  <c r="E30" i="50"/>
  <c r="L146" i="50"/>
  <c r="L140" i="50"/>
  <c r="L125" i="50"/>
  <c r="J147" i="50"/>
  <c r="F164" i="50"/>
  <c r="F157" i="50"/>
  <c r="F139" i="50"/>
  <c r="L147" i="50" s="1"/>
  <c r="I167" i="50" s="1"/>
  <c r="I147" i="50"/>
  <c r="K67" i="50"/>
  <c r="F114" i="50"/>
  <c r="F93" i="50"/>
  <c r="J67" i="50"/>
  <c r="F82" i="50"/>
  <c r="F69" i="50"/>
  <c r="L67" i="50" s="1"/>
  <c r="I166" i="50" s="1"/>
  <c r="I67" i="50"/>
  <c r="L38" i="50"/>
  <c r="L23" i="50"/>
  <c r="L10" i="50"/>
  <c r="F54" i="50"/>
  <c r="L39" i="50" s="1"/>
  <c r="I165" i="50" s="1"/>
  <c r="F46" i="50"/>
  <c r="J39" i="50"/>
  <c r="K39" i="50"/>
  <c r="I39" i="50"/>
  <c r="F29" i="50"/>
  <c r="F30" i="50" s="1"/>
  <c r="I164" i="50" s="1"/>
  <c r="L140" i="51"/>
  <c r="L125" i="51"/>
  <c r="F167" i="51"/>
  <c r="K147" i="51"/>
  <c r="J147" i="51"/>
  <c r="F164" i="51"/>
  <c r="F157" i="51"/>
  <c r="I147" i="51"/>
  <c r="I149" i="51" s="1"/>
  <c r="F139" i="51"/>
  <c r="L66" i="51"/>
  <c r="F114" i="51"/>
  <c r="F110" i="51"/>
  <c r="F93" i="51"/>
  <c r="F82" i="51"/>
  <c r="I67" i="51"/>
  <c r="J67" i="51"/>
  <c r="K67" i="51"/>
  <c r="F69" i="51"/>
  <c r="L38" i="51"/>
  <c r="I39" i="51"/>
  <c r="L30" i="51"/>
  <c r="L23" i="51"/>
  <c r="L10" i="51"/>
  <c r="K39" i="51"/>
  <c r="J39" i="51"/>
  <c r="F54" i="51"/>
  <c r="F46" i="51"/>
  <c r="E30" i="51"/>
  <c r="F29" i="51"/>
  <c r="F30" i="51" s="1"/>
  <c r="I164" i="51" s="1"/>
  <c r="D30" i="51"/>
  <c r="L146" i="52"/>
  <c r="J147" i="52"/>
  <c r="I147" i="52"/>
  <c r="F114" i="52"/>
  <c r="F93" i="52"/>
  <c r="K67" i="52"/>
  <c r="J67" i="52"/>
  <c r="L140" i="52"/>
  <c r="F69" i="52"/>
  <c r="F110" i="52"/>
  <c r="K147" i="52"/>
  <c r="L66" i="52"/>
  <c r="L125" i="52"/>
  <c r="C30" i="52"/>
  <c r="I67" i="52"/>
  <c r="I149" i="52" s="1"/>
  <c r="F139" i="52"/>
  <c r="F157" i="52"/>
  <c r="F164" i="52"/>
  <c r="F82" i="52"/>
  <c r="L38" i="52"/>
  <c r="I39" i="52"/>
  <c r="L30" i="52"/>
  <c r="L23" i="52"/>
  <c r="L10" i="52"/>
  <c r="J39" i="52"/>
  <c r="K39" i="52"/>
  <c r="F46" i="52"/>
  <c r="L39" i="52" s="1"/>
  <c r="I165" i="52" s="1"/>
  <c r="E30" i="52"/>
  <c r="F29" i="52"/>
  <c r="F22" i="52"/>
  <c r="L146" i="53"/>
  <c r="L140" i="53"/>
  <c r="I147" i="53"/>
  <c r="L125" i="53"/>
  <c r="F167" i="53"/>
  <c r="J147" i="53"/>
  <c r="F157" i="53"/>
  <c r="F139" i="53"/>
  <c r="L147" i="53" s="1"/>
  <c r="I167" i="53" s="1"/>
  <c r="L66" i="53"/>
  <c r="F110" i="53"/>
  <c r="F93" i="53"/>
  <c r="F82" i="53"/>
  <c r="J67" i="53"/>
  <c r="K67" i="53"/>
  <c r="F69" i="53"/>
  <c r="I67" i="53"/>
  <c r="L38" i="53"/>
  <c r="L30" i="53"/>
  <c r="K39" i="53"/>
  <c r="K149" i="53" s="1"/>
  <c r="I39" i="53"/>
  <c r="L10" i="53"/>
  <c r="L39" i="53" s="1"/>
  <c r="I165" i="53" s="1"/>
  <c r="J39" i="53"/>
  <c r="F54" i="53"/>
  <c r="F46" i="53"/>
  <c r="C30" i="53"/>
  <c r="E30" i="53"/>
  <c r="F29" i="53"/>
  <c r="F30" i="53"/>
  <c r="I164" i="53" s="1"/>
  <c r="D30" i="53"/>
  <c r="L67" i="53"/>
  <c r="I166" i="53" s="1"/>
  <c r="L147" i="51"/>
  <c r="I167" i="51" s="1"/>
  <c r="L67" i="51"/>
  <c r="I166" i="51" s="1"/>
  <c r="J149" i="49"/>
  <c r="L39" i="49"/>
  <c r="I165" i="49" s="1"/>
  <c r="I167" i="49"/>
  <c r="L67" i="49"/>
  <c r="I166" i="49" s="1"/>
  <c r="I149" i="49"/>
  <c r="L147" i="48"/>
  <c r="I167" i="48" s="1"/>
  <c r="I149" i="48"/>
  <c r="L39" i="48"/>
  <c r="I165" i="48" s="1"/>
  <c r="K149" i="48"/>
  <c r="L67" i="48"/>
  <c r="I166" i="48" s="1"/>
  <c r="J149" i="47"/>
  <c r="I149" i="47"/>
  <c r="K149" i="47"/>
  <c r="L39" i="47"/>
  <c r="I165" i="47" s="1"/>
  <c r="L67" i="47"/>
  <c r="I166" i="47" s="1"/>
  <c r="L39" i="46"/>
  <c r="I165" i="46" s="1"/>
  <c r="L67" i="46"/>
  <c r="I149" i="46"/>
  <c r="J149" i="46"/>
  <c r="I166" i="46"/>
  <c r="I167" i="46"/>
  <c r="F30" i="45"/>
  <c r="I164" i="45" s="1"/>
  <c r="L147" i="45"/>
  <c r="I167" i="45" s="1"/>
  <c r="J149" i="45"/>
  <c r="I149" i="45"/>
  <c r="I151" i="45" s="1"/>
  <c r="K149" i="45"/>
  <c r="K151" i="45" s="1"/>
  <c r="L147" i="44"/>
  <c r="I167" i="44" s="1"/>
  <c r="I149" i="44"/>
  <c r="J149" i="44"/>
  <c r="K149" i="44"/>
  <c r="L39" i="44"/>
  <c r="I165" i="44" s="1"/>
  <c r="L67" i="44"/>
  <c r="I166" i="44" s="1"/>
  <c r="K149" i="50" l="1"/>
  <c r="K151" i="49" s="1"/>
  <c r="J149" i="50"/>
  <c r="J151" i="49" s="1"/>
  <c r="I149" i="50"/>
  <c r="I151" i="49" s="1"/>
  <c r="J149" i="51"/>
  <c r="K149" i="51"/>
  <c r="K151" i="50" s="1"/>
  <c r="L39" i="51"/>
  <c r="I165" i="51" s="1"/>
  <c r="I151" i="51"/>
  <c r="J149" i="52"/>
  <c r="L147" i="52"/>
  <c r="I167" i="52" s="1"/>
  <c r="L67" i="52"/>
  <c r="I166" i="52" s="1"/>
  <c r="K149" i="52"/>
  <c r="K151" i="51" s="1"/>
  <c r="F30" i="52"/>
  <c r="I164" i="52" s="1"/>
  <c r="I149" i="53"/>
  <c r="I151" i="52" s="1"/>
  <c r="J149" i="53"/>
  <c r="J151" i="52" s="1"/>
  <c r="L149" i="51"/>
  <c r="L149" i="49"/>
  <c r="L149" i="48"/>
  <c r="L149" i="47"/>
  <c r="L149" i="46"/>
  <c r="J151" i="45"/>
  <c r="L149" i="45"/>
  <c r="L149" i="44"/>
  <c r="J151" i="50" l="1"/>
  <c r="L149" i="50"/>
  <c r="L151" i="49" s="1"/>
  <c r="I151" i="50"/>
  <c r="J151" i="51"/>
  <c r="K151" i="52"/>
  <c r="L149" i="52"/>
  <c r="I163" i="52" s="1"/>
  <c r="L149" i="53"/>
  <c r="I162" i="51"/>
  <c r="I163" i="51"/>
  <c r="I163" i="50"/>
  <c r="I162" i="50"/>
  <c r="I162" i="49"/>
  <c r="I163" i="49"/>
  <c r="I162" i="48"/>
  <c r="I163" i="48"/>
  <c r="I162" i="47"/>
  <c r="I163" i="47"/>
  <c r="I162" i="46"/>
  <c r="I163" i="46"/>
  <c r="I163" i="45"/>
  <c r="L151" i="45"/>
  <c r="I162" i="45"/>
  <c r="I163" i="44"/>
  <c r="I162" i="44"/>
  <c r="L151" i="50" l="1"/>
  <c r="L151" i="52"/>
  <c r="L151" i="51"/>
  <c r="I162" i="52"/>
  <c r="I162" i="53"/>
  <c r="I163" i="53"/>
  <c r="F75" i="42"/>
  <c r="I30" i="42"/>
  <c r="J30" i="42"/>
  <c r="K30" i="42"/>
  <c r="C164" i="42" l="1"/>
  <c r="D164" i="42"/>
  <c r="E164" i="42"/>
  <c r="C82" i="43" l="1"/>
  <c r="D82" i="43"/>
  <c r="E82" i="43"/>
  <c r="D3" i="7" l="1"/>
  <c r="D4" i="7"/>
  <c r="D5" i="7"/>
  <c r="D6" i="7"/>
  <c r="D7" i="7"/>
  <c r="D8" i="7"/>
  <c r="C4" i="7"/>
  <c r="C5" i="7"/>
  <c r="C6" i="7"/>
  <c r="C7" i="7"/>
  <c r="C8" i="7"/>
  <c r="C3" i="7"/>
  <c r="D46" i="42" l="1"/>
  <c r="E46" i="42"/>
  <c r="E29" i="42"/>
  <c r="C46" i="42"/>
  <c r="C54" i="42"/>
  <c r="I10" i="42"/>
  <c r="J10" i="42"/>
  <c r="K10" i="42"/>
  <c r="L169" i="43" l="1"/>
  <c r="L167" i="43"/>
  <c r="E167" i="43"/>
  <c r="D167" i="43"/>
  <c r="C167" i="43"/>
  <c r="L166" i="43"/>
  <c r="F166" i="43"/>
  <c r="L165" i="43"/>
  <c r="F165" i="43"/>
  <c r="L164" i="43"/>
  <c r="E164" i="43"/>
  <c r="D164" i="43"/>
  <c r="C164" i="43"/>
  <c r="L163" i="43"/>
  <c r="F163" i="43"/>
  <c r="L162" i="43"/>
  <c r="F162" i="43"/>
  <c r="F161" i="43"/>
  <c r="F160" i="43"/>
  <c r="L159" i="43"/>
  <c r="F159" i="43"/>
  <c r="L158" i="43"/>
  <c r="F158" i="43"/>
  <c r="L157" i="43"/>
  <c r="E157" i="43"/>
  <c r="D157" i="43"/>
  <c r="C157" i="43"/>
  <c r="L156" i="43"/>
  <c r="F156" i="43"/>
  <c r="L155" i="43"/>
  <c r="F155" i="43"/>
  <c r="L154" i="43"/>
  <c r="F154" i="43"/>
  <c r="F153" i="43"/>
  <c r="F152" i="43"/>
  <c r="F151" i="43"/>
  <c r="F150" i="43"/>
  <c r="F149" i="43"/>
  <c r="F148" i="43"/>
  <c r="F147" i="43"/>
  <c r="K146" i="43"/>
  <c r="J146" i="43"/>
  <c r="I146" i="43"/>
  <c r="F146" i="43"/>
  <c r="L145" i="43"/>
  <c r="F145" i="43"/>
  <c r="L144" i="43"/>
  <c r="F144" i="43"/>
  <c r="L143" i="43"/>
  <c r="F143" i="43"/>
  <c r="L142" i="43"/>
  <c r="F142" i="43"/>
  <c r="L141" i="43"/>
  <c r="F141" i="43"/>
  <c r="K140" i="43"/>
  <c r="J140" i="43"/>
  <c r="I140" i="43"/>
  <c r="F140" i="43"/>
  <c r="L139" i="43"/>
  <c r="E139" i="43"/>
  <c r="D139" i="43"/>
  <c r="C139" i="43"/>
  <c r="L138" i="43"/>
  <c r="F138" i="43"/>
  <c r="L137" i="43"/>
  <c r="F137" i="43"/>
  <c r="L136" i="43"/>
  <c r="F136" i="43"/>
  <c r="L135" i="43"/>
  <c r="F135" i="43"/>
  <c r="L134" i="43"/>
  <c r="F134" i="43"/>
  <c r="L133" i="43"/>
  <c r="F133" i="43"/>
  <c r="L132" i="43"/>
  <c r="F132" i="43"/>
  <c r="L131" i="43"/>
  <c r="F131" i="43"/>
  <c r="L130" i="43"/>
  <c r="F130" i="43"/>
  <c r="L129" i="43"/>
  <c r="F129" i="43"/>
  <c r="L128" i="43"/>
  <c r="F128" i="43"/>
  <c r="L127" i="43"/>
  <c r="F127" i="43"/>
  <c r="L126" i="43"/>
  <c r="F126" i="43"/>
  <c r="K125" i="43"/>
  <c r="J125" i="43"/>
  <c r="I125" i="43"/>
  <c r="F125" i="43"/>
  <c r="L124" i="43"/>
  <c r="F124" i="43"/>
  <c r="L123" i="43"/>
  <c r="F123" i="43"/>
  <c r="L122" i="43"/>
  <c r="F122" i="43"/>
  <c r="L121" i="43"/>
  <c r="F121" i="43"/>
  <c r="L120" i="43"/>
  <c r="F120" i="43"/>
  <c r="L119" i="43"/>
  <c r="F119" i="43"/>
  <c r="L118" i="43"/>
  <c r="F118" i="43"/>
  <c r="L117" i="43"/>
  <c r="F117" i="43"/>
  <c r="L116" i="43"/>
  <c r="E114" i="43"/>
  <c r="D114" i="43"/>
  <c r="C114" i="43"/>
  <c r="F113" i="43"/>
  <c r="F112" i="43"/>
  <c r="F111" i="43"/>
  <c r="E110" i="43"/>
  <c r="D110" i="43"/>
  <c r="C110" i="43"/>
  <c r="F109" i="43"/>
  <c r="F108" i="43"/>
  <c r="F107" i="43"/>
  <c r="F106" i="43"/>
  <c r="F105" i="43"/>
  <c r="F104" i="43"/>
  <c r="F103" i="43"/>
  <c r="F102" i="43"/>
  <c r="F101" i="43"/>
  <c r="F100" i="43"/>
  <c r="F99" i="43"/>
  <c r="F98" i="43"/>
  <c r="F97" i="43"/>
  <c r="F96" i="43"/>
  <c r="F95" i="43"/>
  <c r="F94" i="43"/>
  <c r="E93" i="43"/>
  <c r="D93" i="43"/>
  <c r="C93" i="43"/>
  <c r="F92" i="43"/>
  <c r="F91" i="43"/>
  <c r="F90" i="43"/>
  <c r="F89" i="43"/>
  <c r="F88" i="43"/>
  <c r="F87" i="43"/>
  <c r="F86" i="43"/>
  <c r="F85" i="43"/>
  <c r="F84" i="43"/>
  <c r="F83" i="43"/>
  <c r="F81" i="43"/>
  <c r="F80" i="43"/>
  <c r="F79" i="43"/>
  <c r="F78" i="43"/>
  <c r="F77" i="43"/>
  <c r="F76" i="43"/>
  <c r="F75" i="43"/>
  <c r="F74" i="43"/>
  <c r="F73" i="43"/>
  <c r="F72" i="43"/>
  <c r="F71" i="43"/>
  <c r="F70" i="43"/>
  <c r="E69" i="43"/>
  <c r="D69" i="43"/>
  <c r="C69" i="43"/>
  <c r="F68" i="43"/>
  <c r="F67" i="43"/>
  <c r="K66" i="43"/>
  <c r="J66" i="43"/>
  <c r="I66" i="43"/>
  <c r="F66" i="43"/>
  <c r="L65" i="43"/>
  <c r="F65" i="43"/>
  <c r="L64" i="43"/>
  <c r="F64" i="43"/>
  <c r="L63" i="43"/>
  <c r="F63" i="43"/>
  <c r="L62" i="43"/>
  <c r="F62" i="43"/>
  <c r="L61" i="43"/>
  <c r="F61" i="43"/>
  <c r="L60" i="43"/>
  <c r="E54" i="43"/>
  <c r="D54" i="43"/>
  <c r="C54" i="43"/>
  <c r="F53" i="43"/>
  <c r="F52" i="43"/>
  <c r="F51" i="43"/>
  <c r="F50" i="43"/>
  <c r="F49" i="43"/>
  <c r="F48" i="43"/>
  <c r="F47" i="43"/>
  <c r="E46" i="43"/>
  <c r="D46" i="43"/>
  <c r="C46" i="43"/>
  <c r="F45" i="43"/>
  <c r="F44" i="43"/>
  <c r="F43" i="43"/>
  <c r="F42" i="43"/>
  <c r="F41" i="43"/>
  <c r="F40" i="43"/>
  <c r="F39" i="43"/>
  <c r="K38" i="43"/>
  <c r="J38" i="43"/>
  <c r="I38" i="43"/>
  <c r="F38" i="43"/>
  <c r="L37" i="43"/>
  <c r="F37" i="43"/>
  <c r="L36" i="43"/>
  <c r="F36" i="43"/>
  <c r="L35" i="43"/>
  <c r="F35" i="43"/>
  <c r="L34" i="43"/>
  <c r="F34" i="43"/>
  <c r="L33" i="43"/>
  <c r="F33" i="43"/>
  <c r="L32" i="43"/>
  <c r="L31" i="43"/>
  <c r="K30" i="43"/>
  <c r="J30" i="43"/>
  <c r="I30" i="43"/>
  <c r="L29" i="43"/>
  <c r="E29" i="43"/>
  <c r="D29" i="43"/>
  <c r="C29" i="43"/>
  <c r="L28" i="43"/>
  <c r="F28" i="43"/>
  <c r="L27" i="43"/>
  <c r="F27" i="43"/>
  <c r="L26" i="43"/>
  <c r="F26" i="43"/>
  <c r="L25" i="43"/>
  <c r="F25" i="43"/>
  <c r="L24" i="43"/>
  <c r="F24" i="43"/>
  <c r="K23" i="43"/>
  <c r="J23" i="43"/>
  <c r="I23" i="43"/>
  <c r="F23" i="43"/>
  <c r="L22" i="43"/>
  <c r="E22" i="43"/>
  <c r="D22" i="43"/>
  <c r="D30" i="43" s="1"/>
  <c r="C22" i="43"/>
  <c r="C30" i="43" s="1"/>
  <c r="L21" i="43"/>
  <c r="L20" i="43"/>
  <c r="L19" i="43"/>
  <c r="L18" i="43"/>
  <c r="L17" i="43"/>
  <c r="L16" i="43"/>
  <c r="L15" i="43"/>
  <c r="L14" i="43"/>
  <c r="L13" i="43"/>
  <c r="L12" i="43"/>
  <c r="L11" i="43"/>
  <c r="K10" i="43"/>
  <c r="J10" i="43"/>
  <c r="I10" i="43"/>
  <c r="L9" i="43"/>
  <c r="L8" i="43"/>
  <c r="L7" i="43"/>
  <c r="L6" i="43"/>
  <c r="L5" i="43"/>
  <c r="L4" i="43"/>
  <c r="L169" i="42"/>
  <c r="L167" i="42"/>
  <c r="E167" i="42"/>
  <c r="D167" i="42"/>
  <c r="C167" i="42"/>
  <c r="L166" i="42"/>
  <c r="F166" i="42"/>
  <c r="L165" i="42"/>
  <c r="F165" i="42"/>
  <c r="L164" i="42"/>
  <c r="L163" i="42"/>
  <c r="F163" i="42"/>
  <c r="L162" i="42"/>
  <c r="F162" i="42"/>
  <c r="F161" i="42"/>
  <c r="F160" i="42"/>
  <c r="L159" i="42"/>
  <c r="F159" i="42"/>
  <c r="L158" i="42"/>
  <c r="F158" i="42"/>
  <c r="L157" i="42"/>
  <c r="E157" i="42"/>
  <c r="D157" i="42"/>
  <c r="C157" i="42"/>
  <c r="L156" i="42"/>
  <c r="F156" i="42"/>
  <c r="L155" i="42"/>
  <c r="F155" i="42"/>
  <c r="L154" i="42"/>
  <c r="F154" i="42"/>
  <c r="F153" i="42"/>
  <c r="F152" i="42"/>
  <c r="F151" i="42"/>
  <c r="F150" i="42"/>
  <c r="F149" i="42"/>
  <c r="F148" i="42"/>
  <c r="F147" i="42"/>
  <c r="K146" i="42"/>
  <c r="J146" i="42"/>
  <c r="I146" i="42"/>
  <c r="F146" i="42"/>
  <c r="L145" i="42"/>
  <c r="F145" i="42"/>
  <c r="L144" i="42"/>
  <c r="F144" i="42"/>
  <c r="L143" i="42"/>
  <c r="F143" i="42"/>
  <c r="L142" i="42"/>
  <c r="F142" i="42"/>
  <c r="L141" i="42"/>
  <c r="F141" i="42"/>
  <c r="K140" i="42"/>
  <c r="J140" i="42"/>
  <c r="I140" i="42"/>
  <c r="F140" i="42"/>
  <c r="L139" i="42"/>
  <c r="E139" i="42"/>
  <c r="D139" i="42"/>
  <c r="C139" i="42"/>
  <c r="L138" i="42"/>
  <c r="F138" i="42"/>
  <c r="L137" i="42"/>
  <c r="F137" i="42"/>
  <c r="L136" i="42"/>
  <c r="F136" i="42"/>
  <c r="L135" i="42"/>
  <c r="F135" i="42"/>
  <c r="L134" i="42"/>
  <c r="F134" i="42"/>
  <c r="L133" i="42"/>
  <c r="F133" i="42"/>
  <c r="L132" i="42"/>
  <c r="F132" i="42"/>
  <c r="L131" i="42"/>
  <c r="F131" i="42"/>
  <c r="L130" i="42"/>
  <c r="F130" i="42"/>
  <c r="L129" i="42"/>
  <c r="F129" i="42"/>
  <c r="L128" i="42"/>
  <c r="F128" i="42"/>
  <c r="L127" i="42"/>
  <c r="F127" i="42"/>
  <c r="L126" i="42"/>
  <c r="F126" i="42"/>
  <c r="K125" i="42"/>
  <c r="J125" i="42"/>
  <c r="I125" i="42"/>
  <c r="F125" i="42"/>
  <c r="L124" i="42"/>
  <c r="F124" i="42"/>
  <c r="L123" i="42"/>
  <c r="F123" i="42"/>
  <c r="L122" i="42"/>
  <c r="F122" i="42"/>
  <c r="L121" i="42"/>
  <c r="F121" i="42"/>
  <c r="L120" i="42"/>
  <c r="F120" i="42"/>
  <c r="L119" i="42"/>
  <c r="F119" i="42"/>
  <c r="L118" i="42"/>
  <c r="F118" i="42"/>
  <c r="L117" i="42"/>
  <c r="F117" i="42"/>
  <c r="L116" i="42"/>
  <c r="E114" i="42"/>
  <c r="D114" i="42"/>
  <c r="C114" i="42"/>
  <c r="F113" i="42"/>
  <c r="F112" i="42"/>
  <c r="F111" i="42"/>
  <c r="E110" i="42"/>
  <c r="D110" i="42"/>
  <c r="C110" i="42"/>
  <c r="F109" i="42"/>
  <c r="F108" i="42"/>
  <c r="F107" i="42"/>
  <c r="F106" i="42"/>
  <c r="F105" i="42"/>
  <c r="F104" i="42"/>
  <c r="F103" i="42"/>
  <c r="F102" i="42"/>
  <c r="F101" i="42"/>
  <c r="F100" i="42"/>
  <c r="F99" i="42"/>
  <c r="F98" i="42"/>
  <c r="F97" i="42"/>
  <c r="F96" i="42"/>
  <c r="F95" i="42"/>
  <c r="F94" i="42"/>
  <c r="E93" i="42"/>
  <c r="D93" i="42"/>
  <c r="C93" i="42"/>
  <c r="F92" i="42"/>
  <c r="F91" i="42"/>
  <c r="F90" i="42"/>
  <c r="F89" i="42"/>
  <c r="F88" i="42"/>
  <c r="F87" i="42"/>
  <c r="F86" i="42"/>
  <c r="F85" i="42"/>
  <c r="F84" i="42"/>
  <c r="F83" i="42"/>
  <c r="E82" i="42"/>
  <c r="D82" i="42"/>
  <c r="C82" i="42"/>
  <c r="F81" i="42"/>
  <c r="F80" i="42"/>
  <c r="F79" i="42"/>
  <c r="F78" i="42"/>
  <c r="F77" i="42"/>
  <c r="F76" i="42"/>
  <c r="F74" i="42"/>
  <c r="F73" i="42"/>
  <c r="F72" i="42"/>
  <c r="F71" i="42"/>
  <c r="F70" i="42"/>
  <c r="E69" i="42"/>
  <c r="D69" i="42"/>
  <c r="C69" i="42"/>
  <c r="F68" i="42"/>
  <c r="F67" i="42"/>
  <c r="K66" i="42"/>
  <c r="J66" i="42"/>
  <c r="I66" i="42"/>
  <c r="F66" i="42"/>
  <c r="L65" i="42"/>
  <c r="F65" i="42"/>
  <c r="L64" i="42"/>
  <c r="F64" i="42"/>
  <c r="L63" i="42"/>
  <c r="F63" i="42"/>
  <c r="L62" i="42"/>
  <c r="F62" i="42"/>
  <c r="L61" i="42"/>
  <c r="F61" i="42"/>
  <c r="L60" i="42"/>
  <c r="E54" i="42"/>
  <c r="D54" i="42"/>
  <c r="F53" i="42"/>
  <c r="F52" i="42"/>
  <c r="F51" i="42"/>
  <c r="F50" i="42"/>
  <c r="F49" i="42"/>
  <c r="F48" i="42"/>
  <c r="F47" i="42"/>
  <c r="F45" i="42"/>
  <c r="F44" i="42"/>
  <c r="F43" i="42"/>
  <c r="F42" i="42"/>
  <c r="F41" i="42"/>
  <c r="F40" i="42"/>
  <c r="F39" i="42"/>
  <c r="K38" i="42"/>
  <c r="J38" i="42"/>
  <c r="I38" i="42"/>
  <c r="F38" i="42"/>
  <c r="L37" i="42"/>
  <c r="F37" i="42"/>
  <c r="L36" i="42"/>
  <c r="F36" i="42"/>
  <c r="L35" i="42"/>
  <c r="F35" i="42"/>
  <c r="L34" i="42"/>
  <c r="F34" i="42"/>
  <c r="L33" i="42"/>
  <c r="F33" i="42"/>
  <c r="L32" i="42"/>
  <c r="L31" i="42"/>
  <c r="L29" i="42"/>
  <c r="D29" i="42"/>
  <c r="C29" i="42"/>
  <c r="L28" i="42"/>
  <c r="F28" i="42"/>
  <c r="L27" i="42"/>
  <c r="F27" i="42"/>
  <c r="L26" i="42"/>
  <c r="F26" i="42"/>
  <c r="L25" i="42"/>
  <c r="F25" i="42"/>
  <c r="L24" i="42"/>
  <c r="F24" i="42"/>
  <c r="K23" i="42"/>
  <c r="J23" i="42"/>
  <c r="I23" i="42"/>
  <c r="F23" i="42"/>
  <c r="L22" i="42"/>
  <c r="E22" i="42"/>
  <c r="E30" i="42" s="1"/>
  <c r="D22" i="42"/>
  <c r="C22" i="42"/>
  <c r="L21" i="42"/>
  <c r="F21" i="42"/>
  <c r="L20" i="42"/>
  <c r="F20" i="42"/>
  <c r="L19" i="42"/>
  <c r="F19" i="42"/>
  <c r="L18" i="42"/>
  <c r="F18" i="42"/>
  <c r="L17" i="42"/>
  <c r="F17" i="42"/>
  <c r="L16" i="42"/>
  <c r="F16" i="42"/>
  <c r="L15" i="42"/>
  <c r="F15" i="42"/>
  <c r="L14" i="42"/>
  <c r="F14" i="42"/>
  <c r="L13" i="42"/>
  <c r="F13" i="42"/>
  <c r="L12" i="42"/>
  <c r="F12" i="42"/>
  <c r="L11" i="42"/>
  <c r="F11" i="42"/>
  <c r="F10" i="42"/>
  <c r="L9" i="42"/>
  <c r="F9" i="42"/>
  <c r="L8" i="42"/>
  <c r="F8" i="42"/>
  <c r="L7" i="42"/>
  <c r="F7" i="42"/>
  <c r="L6" i="42"/>
  <c r="F6" i="42"/>
  <c r="L5" i="42"/>
  <c r="F5" i="42"/>
  <c r="L4" i="42"/>
  <c r="F167" i="43" l="1"/>
  <c r="D30" i="42"/>
  <c r="E30" i="43"/>
  <c r="L10" i="43"/>
  <c r="L140" i="43"/>
  <c r="F46" i="42"/>
  <c r="F114" i="43"/>
  <c r="L66" i="43"/>
  <c r="L38" i="43"/>
  <c r="F29" i="43"/>
  <c r="L146" i="43"/>
  <c r="L125" i="43"/>
  <c r="K147" i="43"/>
  <c r="J147" i="43"/>
  <c r="F164" i="43"/>
  <c r="F157" i="43"/>
  <c r="I147" i="43"/>
  <c r="F139" i="43"/>
  <c r="J67" i="43"/>
  <c r="I67" i="43"/>
  <c r="F110" i="43"/>
  <c r="F93" i="43"/>
  <c r="F82" i="43"/>
  <c r="K67" i="43"/>
  <c r="F69" i="43"/>
  <c r="L30" i="43"/>
  <c r="L23" i="43"/>
  <c r="K39" i="43"/>
  <c r="I39" i="43"/>
  <c r="J39" i="43"/>
  <c r="F54" i="43"/>
  <c r="F46" i="43"/>
  <c r="F22" i="43"/>
  <c r="F114" i="42"/>
  <c r="L140" i="42"/>
  <c r="F167" i="42"/>
  <c r="F69" i="42"/>
  <c r="L38" i="42"/>
  <c r="J39" i="42"/>
  <c r="L10" i="42"/>
  <c r="I39" i="42"/>
  <c r="L146" i="42"/>
  <c r="L125" i="42"/>
  <c r="F164" i="42"/>
  <c r="K147" i="42"/>
  <c r="F157" i="42"/>
  <c r="I147" i="42"/>
  <c r="J147" i="42"/>
  <c r="F139" i="42"/>
  <c r="L66" i="42"/>
  <c r="F110" i="42"/>
  <c r="J67" i="42"/>
  <c r="F93" i="42"/>
  <c r="F82" i="42"/>
  <c r="I67" i="42"/>
  <c r="K67" i="42"/>
  <c r="L30" i="42"/>
  <c r="L23" i="42"/>
  <c r="F54" i="42"/>
  <c r="K39" i="42"/>
  <c r="F29" i="42"/>
  <c r="C30" i="42"/>
  <c r="F22" i="42"/>
  <c r="L39" i="43" l="1"/>
  <c r="I165" i="43" s="1"/>
  <c r="F30" i="43"/>
  <c r="I164" i="43" s="1"/>
  <c r="F30" i="42"/>
  <c r="I164" i="42" s="1"/>
  <c r="L147" i="43"/>
  <c r="I167" i="43" s="1"/>
  <c r="I149" i="43"/>
  <c r="L67" i="43"/>
  <c r="I166" i="43" s="1"/>
  <c r="J149" i="43"/>
  <c r="K149" i="43"/>
  <c r="L67" i="42"/>
  <c r="I166" i="42" s="1"/>
  <c r="L147" i="42"/>
  <c r="I167" i="42" s="1"/>
  <c r="I149" i="42"/>
  <c r="J149" i="42"/>
  <c r="K149" i="42"/>
  <c r="L39" i="42"/>
  <c r="I165" i="42" s="1"/>
  <c r="J151" i="43" l="1"/>
  <c r="L149" i="43"/>
  <c r="L149" i="42"/>
  <c r="I162" i="43" l="1"/>
  <c r="L151" i="43"/>
  <c r="I163" i="42"/>
  <c r="I163" i="43"/>
  <c r="I162" i="42"/>
  <c r="E3" i="7" l="1"/>
  <c r="E4" i="7" l="1"/>
  <c r="F4" i="7" s="1"/>
  <c r="E5" i="7"/>
  <c r="E6" i="7"/>
  <c r="E7" i="7"/>
  <c r="E8" i="7"/>
  <c r="F6" i="7" l="1"/>
  <c r="F8" i="7"/>
  <c r="F9" i="7" l="1"/>
</calcChain>
</file>

<file path=xl/sharedStrings.xml><?xml version="1.0" encoding="utf-8"?>
<sst xmlns="http://schemas.openxmlformats.org/spreadsheetml/2006/main" count="3483" uniqueCount="289">
  <si>
    <t>※世帯数には、複数国籍世帯含</t>
    <rPh sb="1" eb="4">
      <t>セタイスウ</t>
    </rPh>
    <rPh sb="7" eb="9">
      <t>フクスウ</t>
    </rPh>
    <rPh sb="9" eb="11">
      <t>コクセキ</t>
    </rPh>
    <rPh sb="11" eb="13">
      <t>セタイ</t>
    </rPh>
    <rPh sb="13" eb="14">
      <t>フク</t>
    </rPh>
    <phoneticPr fontId="6"/>
  </si>
  <si>
    <t>外国人（再掲）</t>
    <rPh sb="0" eb="2">
      <t>ガイコク</t>
    </rPh>
    <rPh sb="2" eb="3">
      <t>ニン</t>
    </rPh>
    <rPh sb="4" eb="6">
      <t>サイケイ</t>
    </rPh>
    <phoneticPr fontId="6"/>
  </si>
  <si>
    <t>内：旧南淡町</t>
    <rPh sb="3" eb="5">
      <t>ナンダン</t>
    </rPh>
    <rPh sb="5" eb="6">
      <t>マチ</t>
    </rPh>
    <phoneticPr fontId="6"/>
  </si>
  <si>
    <t>潮美台計</t>
    <rPh sb="0" eb="2">
      <t>シオビ</t>
    </rPh>
    <rPh sb="2" eb="4">
      <t>ダイケイ</t>
    </rPh>
    <phoneticPr fontId="6"/>
  </si>
  <si>
    <t>内：旧三原町</t>
    <rPh sb="3" eb="5">
      <t>ミハラ</t>
    </rPh>
    <rPh sb="5" eb="6">
      <t>マチ</t>
    </rPh>
    <phoneticPr fontId="6"/>
  </si>
  <si>
    <t>潮美台二丁目</t>
    <rPh sb="0" eb="3">
      <t>シオミダイ</t>
    </rPh>
    <rPh sb="3" eb="4">
      <t>ニ</t>
    </rPh>
    <rPh sb="4" eb="6">
      <t>チョウメ</t>
    </rPh>
    <phoneticPr fontId="6"/>
  </si>
  <si>
    <t>内：旧西淡町</t>
    <rPh sb="3" eb="5">
      <t>セイダン</t>
    </rPh>
    <rPh sb="5" eb="6">
      <t>マチ</t>
    </rPh>
    <phoneticPr fontId="6"/>
  </si>
  <si>
    <t>潮美台一丁目</t>
    <rPh sb="0" eb="3">
      <t>シオミダイ</t>
    </rPh>
    <rPh sb="3" eb="4">
      <t>イチ</t>
    </rPh>
    <rPh sb="4" eb="6">
      <t>チョウメ</t>
    </rPh>
    <phoneticPr fontId="6"/>
  </si>
  <si>
    <t>潮美台</t>
    <rPh sb="0" eb="3">
      <t>シオミダイ</t>
    </rPh>
    <phoneticPr fontId="6"/>
  </si>
  <si>
    <t>内：旧緑　町</t>
    <rPh sb="0" eb="1">
      <t>ウチ</t>
    </rPh>
    <rPh sb="2" eb="3">
      <t>キュウ</t>
    </rPh>
    <rPh sb="3" eb="4">
      <t>ミドリ</t>
    </rPh>
    <rPh sb="5" eb="6">
      <t>マチ</t>
    </rPh>
    <phoneticPr fontId="6"/>
  </si>
  <si>
    <t>北阿万計</t>
    <rPh sb="0" eb="3">
      <t>キタアマ</t>
    </rPh>
    <rPh sb="3" eb="4">
      <t>ケイ</t>
    </rPh>
    <phoneticPr fontId="6"/>
  </si>
  <si>
    <t>南あわじ市</t>
    <rPh sb="0" eb="1">
      <t>ミナミ</t>
    </rPh>
    <rPh sb="4" eb="5">
      <t>シ</t>
    </rPh>
    <phoneticPr fontId="6"/>
  </si>
  <si>
    <t>65歳以上</t>
    <rPh sb="2" eb="3">
      <t>サイ</t>
    </rPh>
    <rPh sb="3" eb="5">
      <t>イジョウ</t>
    </rPh>
    <phoneticPr fontId="6"/>
  </si>
  <si>
    <t>高原</t>
    <rPh sb="0" eb="2">
      <t>タカハラ</t>
    </rPh>
    <phoneticPr fontId="6"/>
  </si>
  <si>
    <t>60歳以上</t>
    <rPh sb="2" eb="3">
      <t>サイ</t>
    </rPh>
    <rPh sb="3" eb="5">
      <t>イジョウ</t>
    </rPh>
    <phoneticPr fontId="6"/>
  </si>
  <si>
    <t>筒井</t>
    <rPh sb="0" eb="2">
      <t>ツツイ</t>
    </rPh>
    <phoneticPr fontId="6"/>
  </si>
  <si>
    <t>※その他(減）・・・職権消除・国籍喪失等</t>
    <rPh sb="3" eb="4">
      <t>タ</t>
    </rPh>
    <rPh sb="5" eb="6">
      <t>ゲン</t>
    </rPh>
    <rPh sb="10" eb="12">
      <t>ショッケン</t>
    </rPh>
    <rPh sb="12" eb="13">
      <t>ケ</t>
    </rPh>
    <rPh sb="13" eb="14">
      <t>ジョ</t>
    </rPh>
    <rPh sb="15" eb="17">
      <t>コクセキ</t>
    </rPh>
    <rPh sb="17" eb="19">
      <t>ソウシツ</t>
    </rPh>
    <rPh sb="19" eb="20">
      <t>トウ</t>
    </rPh>
    <phoneticPr fontId="6"/>
  </si>
  <si>
    <t>新田北</t>
    <rPh sb="0" eb="2">
      <t>シンデン</t>
    </rPh>
    <rPh sb="2" eb="3">
      <t>キタ</t>
    </rPh>
    <phoneticPr fontId="6"/>
  </si>
  <si>
    <t>※その他(増）・・・転出取消・職権記載・帰化等</t>
    <rPh sb="3" eb="4">
      <t>タ</t>
    </rPh>
    <rPh sb="5" eb="6">
      <t>ゾウ</t>
    </rPh>
    <rPh sb="10" eb="12">
      <t>テンシュツ</t>
    </rPh>
    <rPh sb="12" eb="14">
      <t>トリケシ</t>
    </rPh>
    <rPh sb="15" eb="17">
      <t>ショッケン</t>
    </rPh>
    <rPh sb="17" eb="19">
      <t>キサイ</t>
    </rPh>
    <rPh sb="20" eb="22">
      <t>キカ</t>
    </rPh>
    <rPh sb="22" eb="23">
      <t>トウ</t>
    </rPh>
    <phoneticPr fontId="6"/>
  </si>
  <si>
    <t>新田中</t>
    <rPh sb="0" eb="2">
      <t>シンデン</t>
    </rPh>
    <rPh sb="2" eb="3">
      <t>ナカ</t>
    </rPh>
    <phoneticPr fontId="6"/>
  </si>
  <si>
    <t>その他(減）</t>
    <rPh sb="2" eb="3">
      <t>タ</t>
    </rPh>
    <rPh sb="4" eb="5">
      <t>ゲン</t>
    </rPh>
    <phoneticPr fontId="6"/>
  </si>
  <si>
    <t>伊賀野</t>
    <rPh sb="0" eb="2">
      <t>イガ</t>
    </rPh>
    <rPh sb="2" eb="3">
      <t>ノ</t>
    </rPh>
    <phoneticPr fontId="6"/>
  </si>
  <si>
    <t>その他(増）</t>
    <rPh sb="2" eb="3">
      <t>タ</t>
    </rPh>
    <rPh sb="4" eb="5">
      <t>ゾウ</t>
    </rPh>
    <phoneticPr fontId="6"/>
  </si>
  <si>
    <t>稲田南</t>
    <rPh sb="0" eb="1">
      <t>イナ</t>
    </rPh>
    <rPh sb="1" eb="2">
      <t>タ</t>
    </rPh>
    <rPh sb="2" eb="3">
      <t>ミナミ</t>
    </rPh>
    <phoneticPr fontId="6"/>
  </si>
  <si>
    <t>北阿万</t>
    <rPh sb="0" eb="1">
      <t>キタ</t>
    </rPh>
    <rPh sb="1" eb="2">
      <t>ア</t>
    </rPh>
    <rPh sb="2" eb="3">
      <t>マン</t>
    </rPh>
    <phoneticPr fontId="6"/>
  </si>
  <si>
    <t>死亡</t>
    <rPh sb="0" eb="2">
      <t>シボウ</t>
    </rPh>
    <phoneticPr fontId="6"/>
  </si>
  <si>
    <t>賀集計</t>
    <rPh sb="0" eb="2">
      <t>カシュウ</t>
    </rPh>
    <rPh sb="2" eb="3">
      <t>ケイ</t>
    </rPh>
    <phoneticPr fontId="6"/>
  </si>
  <si>
    <t>出生</t>
    <rPh sb="0" eb="2">
      <t>シュッショウ</t>
    </rPh>
    <phoneticPr fontId="6"/>
  </si>
  <si>
    <t>福井北</t>
    <rPh sb="0" eb="2">
      <t>フクイ</t>
    </rPh>
    <rPh sb="2" eb="3">
      <t>キタ</t>
    </rPh>
    <phoneticPr fontId="6"/>
  </si>
  <si>
    <t>転出</t>
    <rPh sb="0" eb="2">
      <t>テンシュツ</t>
    </rPh>
    <phoneticPr fontId="6"/>
  </si>
  <si>
    <t>福井</t>
    <rPh sb="0" eb="2">
      <t>フクイ</t>
    </rPh>
    <phoneticPr fontId="6"/>
  </si>
  <si>
    <t>転入</t>
    <rPh sb="0" eb="2">
      <t>テンニュウ</t>
    </rPh>
    <phoneticPr fontId="6"/>
  </si>
  <si>
    <t>高萩</t>
    <rPh sb="0" eb="1">
      <t>タカ</t>
    </rPh>
    <rPh sb="1" eb="2">
      <t>ハギ</t>
    </rPh>
    <phoneticPr fontId="6"/>
  </si>
  <si>
    <t>※平均年齢</t>
    <rPh sb="1" eb="3">
      <t>ヘイキン</t>
    </rPh>
    <rPh sb="3" eb="5">
      <t>ネンレイ</t>
    </rPh>
    <phoneticPr fontId="6"/>
  </si>
  <si>
    <t>生子</t>
    <rPh sb="0" eb="1">
      <t>ナマ</t>
    </rPh>
    <rPh sb="1" eb="2">
      <t>コ</t>
    </rPh>
    <phoneticPr fontId="6"/>
  </si>
  <si>
    <t>東山</t>
    <rPh sb="0" eb="1">
      <t>ヒガシ</t>
    </rPh>
    <rPh sb="1" eb="2">
      <t>ヤマ</t>
    </rPh>
    <phoneticPr fontId="6"/>
  </si>
  <si>
    <t>前月比</t>
    <rPh sb="0" eb="3">
      <t>ゼンゲツヒ</t>
    </rPh>
    <phoneticPr fontId="6"/>
  </si>
  <si>
    <t>牛内</t>
    <rPh sb="0" eb="1">
      <t>ウシ</t>
    </rPh>
    <rPh sb="1" eb="2">
      <t>ウチ</t>
    </rPh>
    <phoneticPr fontId="6"/>
  </si>
  <si>
    <t>野田</t>
    <rPh sb="0" eb="2">
      <t>ノダ</t>
    </rPh>
    <phoneticPr fontId="6"/>
  </si>
  <si>
    <t>南あわじ市総合計</t>
    <rPh sb="0" eb="1">
      <t>ミナミ</t>
    </rPh>
    <rPh sb="4" eb="5">
      <t>シ</t>
    </rPh>
    <rPh sb="5" eb="7">
      <t>ソウゴウ</t>
    </rPh>
    <rPh sb="7" eb="8">
      <t>ケイ</t>
    </rPh>
    <phoneticPr fontId="6"/>
  </si>
  <si>
    <t>西田</t>
    <rPh sb="0" eb="2">
      <t>ニシダ</t>
    </rPh>
    <phoneticPr fontId="6"/>
  </si>
  <si>
    <t>立川瀬</t>
    <rPh sb="0" eb="2">
      <t>タテカワ</t>
    </rPh>
    <rPh sb="2" eb="3">
      <t>セ</t>
    </rPh>
    <phoneticPr fontId="6"/>
  </si>
  <si>
    <t>旧南淡町合計</t>
    <rPh sb="0" eb="1">
      <t>キュウ</t>
    </rPh>
    <rPh sb="1" eb="4">
      <t>ナンダンチョウ</t>
    </rPh>
    <rPh sb="4" eb="6">
      <t>ゴウケイ</t>
    </rPh>
    <phoneticPr fontId="6"/>
  </si>
  <si>
    <t>八幡北</t>
    <rPh sb="0" eb="2">
      <t>ヤハタ</t>
    </rPh>
    <rPh sb="2" eb="3">
      <t>キタ</t>
    </rPh>
    <phoneticPr fontId="6"/>
  </si>
  <si>
    <t>沼島計</t>
    <rPh sb="0" eb="2">
      <t>ヌシマ</t>
    </rPh>
    <rPh sb="2" eb="3">
      <t>ケイ</t>
    </rPh>
    <phoneticPr fontId="6"/>
  </si>
  <si>
    <t>八幡中</t>
    <rPh sb="0" eb="2">
      <t>ヤハタ</t>
    </rPh>
    <rPh sb="2" eb="3">
      <t>ナカ</t>
    </rPh>
    <phoneticPr fontId="6"/>
  </si>
  <si>
    <t>泊区</t>
    <rPh sb="0" eb="1">
      <t>ト</t>
    </rPh>
    <rPh sb="1" eb="2">
      <t>ク</t>
    </rPh>
    <phoneticPr fontId="6"/>
  </si>
  <si>
    <t>八幡南</t>
    <rPh sb="0" eb="2">
      <t>ヤハタ</t>
    </rPh>
    <rPh sb="2" eb="3">
      <t>ミナミ</t>
    </rPh>
    <phoneticPr fontId="6"/>
  </si>
  <si>
    <t>東区</t>
    <rPh sb="0" eb="1">
      <t>ヒガシ</t>
    </rPh>
    <rPh sb="1" eb="2">
      <t>ク</t>
    </rPh>
    <phoneticPr fontId="6"/>
  </si>
  <si>
    <t>辻川原</t>
    <rPh sb="0" eb="2">
      <t>ツジカワ</t>
    </rPh>
    <rPh sb="2" eb="3">
      <t>ハラ</t>
    </rPh>
    <phoneticPr fontId="6"/>
  </si>
  <si>
    <t>北区</t>
    <rPh sb="0" eb="2">
      <t>キタク</t>
    </rPh>
    <phoneticPr fontId="6"/>
  </si>
  <si>
    <t>八幡西</t>
    <rPh sb="0" eb="2">
      <t>ヤハタ</t>
    </rPh>
    <rPh sb="2" eb="3">
      <t>ニシ</t>
    </rPh>
    <phoneticPr fontId="6"/>
  </si>
  <si>
    <t>中区</t>
    <rPh sb="0" eb="1">
      <t>ナカ</t>
    </rPh>
    <rPh sb="1" eb="2">
      <t>ク</t>
    </rPh>
    <phoneticPr fontId="6"/>
  </si>
  <si>
    <t>八幡東</t>
    <rPh sb="0" eb="2">
      <t>ヤハタ</t>
    </rPh>
    <rPh sb="2" eb="3">
      <t>ヒガシ</t>
    </rPh>
    <phoneticPr fontId="6"/>
  </si>
  <si>
    <t>南区</t>
    <rPh sb="0" eb="1">
      <t>ミナミ</t>
    </rPh>
    <rPh sb="1" eb="2">
      <t>ク</t>
    </rPh>
    <phoneticPr fontId="6"/>
  </si>
  <si>
    <t>沼 島</t>
    <rPh sb="0" eb="1">
      <t>ヌマ</t>
    </rPh>
    <rPh sb="2" eb="3">
      <t>シマ</t>
    </rPh>
    <phoneticPr fontId="6"/>
  </si>
  <si>
    <t>賀集</t>
    <rPh sb="0" eb="2">
      <t>カシュウ</t>
    </rPh>
    <phoneticPr fontId="6"/>
  </si>
  <si>
    <t>灘計</t>
    <rPh sb="0" eb="1">
      <t>ナダ</t>
    </rPh>
    <rPh sb="1" eb="2">
      <t>ケイ</t>
    </rPh>
    <phoneticPr fontId="6"/>
  </si>
  <si>
    <t>鍛治屋</t>
    <rPh sb="0" eb="3">
      <t>カジヤ</t>
    </rPh>
    <phoneticPr fontId="6"/>
  </si>
  <si>
    <t>賀 集</t>
    <rPh sb="0" eb="1">
      <t>ガ</t>
    </rPh>
    <rPh sb="2" eb="3">
      <t>シュウ</t>
    </rPh>
    <phoneticPr fontId="6"/>
  </si>
  <si>
    <t>来川</t>
    <rPh sb="0" eb="1">
      <t>ク</t>
    </rPh>
    <rPh sb="1" eb="2">
      <t>カワ</t>
    </rPh>
    <phoneticPr fontId="6"/>
  </si>
  <si>
    <t>福良計</t>
    <rPh sb="0" eb="2">
      <t>フクラ</t>
    </rPh>
    <rPh sb="2" eb="3">
      <t>ケイ</t>
    </rPh>
    <phoneticPr fontId="6"/>
  </si>
  <si>
    <t>白崎</t>
    <rPh sb="0" eb="2">
      <t>シロサキ</t>
    </rPh>
    <phoneticPr fontId="6"/>
  </si>
  <si>
    <t>うずしお台</t>
    <rPh sb="4" eb="5">
      <t>ダイ</t>
    </rPh>
    <phoneticPr fontId="6"/>
  </si>
  <si>
    <t>黒岩</t>
    <rPh sb="0" eb="2">
      <t>クロイワ</t>
    </rPh>
    <phoneticPr fontId="6"/>
  </si>
  <si>
    <t>浜町</t>
    <rPh sb="0" eb="1">
      <t>ハマ</t>
    </rPh>
    <rPh sb="1" eb="2">
      <t>マチ</t>
    </rPh>
    <phoneticPr fontId="6"/>
  </si>
  <si>
    <t>惣川</t>
    <rPh sb="0" eb="1">
      <t>ソウ</t>
    </rPh>
    <rPh sb="1" eb="2">
      <t>カワ</t>
    </rPh>
    <phoneticPr fontId="6"/>
  </si>
  <si>
    <t>かるも</t>
    <phoneticPr fontId="6"/>
  </si>
  <si>
    <t>吉野</t>
    <rPh sb="0" eb="2">
      <t>ヨシノ</t>
    </rPh>
    <phoneticPr fontId="6"/>
  </si>
  <si>
    <t>仁尾</t>
    <rPh sb="0" eb="2">
      <t>ニオ</t>
    </rPh>
    <phoneticPr fontId="6"/>
  </si>
  <si>
    <t>山本</t>
    <rPh sb="0" eb="2">
      <t>ヤマモト</t>
    </rPh>
    <phoneticPr fontId="6"/>
  </si>
  <si>
    <t>西十軒家</t>
    <rPh sb="0" eb="1">
      <t>ニシ</t>
    </rPh>
    <rPh sb="1" eb="3">
      <t>ジュッケン</t>
    </rPh>
    <rPh sb="3" eb="4">
      <t>イエ</t>
    </rPh>
    <phoneticPr fontId="6"/>
  </si>
  <si>
    <t>城方</t>
    <rPh sb="0" eb="1">
      <t>シロ</t>
    </rPh>
    <rPh sb="1" eb="2">
      <t>ホウ</t>
    </rPh>
    <phoneticPr fontId="6"/>
  </si>
  <si>
    <t>東十軒家</t>
    <rPh sb="0" eb="1">
      <t>ヒガシ</t>
    </rPh>
    <rPh sb="1" eb="3">
      <t>ジュッケン</t>
    </rPh>
    <rPh sb="3" eb="4">
      <t>イエ</t>
    </rPh>
    <phoneticPr fontId="6"/>
  </si>
  <si>
    <t>油谷</t>
    <rPh sb="0" eb="2">
      <t>ユタニ</t>
    </rPh>
    <phoneticPr fontId="6"/>
  </si>
  <si>
    <t>谷川町</t>
    <rPh sb="0" eb="2">
      <t>タニカワ</t>
    </rPh>
    <rPh sb="2" eb="3">
      <t>チョウ</t>
    </rPh>
    <phoneticPr fontId="6"/>
  </si>
  <si>
    <t>払川</t>
    <rPh sb="0" eb="1">
      <t>ハラ</t>
    </rPh>
    <rPh sb="1" eb="2">
      <t>カワ</t>
    </rPh>
    <phoneticPr fontId="6"/>
  </si>
  <si>
    <t>網屋町</t>
    <rPh sb="0" eb="1">
      <t>アミ</t>
    </rPh>
    <rPh sb="1" eb="2">
      <t>ヤ</t>
    </rPh>
    <rPh sb="2" eb="3">
      <t>チョウ</t>
    </rPh>
    <phoneticPr fontId="6"/>
  </si>
  <si>
    <t>円実</t>
    <rPh sb="0" eb="1">
      <t>エン</t>
    </rPh>
    <rPh sb="1" eb="2">
      <t>ジツ</t>
    </rPh>
    <phoneticPr fontId="6"/>
  </si>
  <si>
    <t>五分一町</t>
    <rPh sb="0" eb="2">
      <t>ゴブン</t>
    </rPh>
    <rPh sb="2" eb="3">
      <t>イチ</t>
    </rPh>
    <rPh sb="3" eb="4">
      <t>チョウ</t>
    </rPh>
    <phoneticPr fontId="6"/>
  </si>
  <si>
    <t>大川</t>
    <rPh sb="0" eb="2">
      <t>オオカワ</t>
    </rPh>
    <phoneticPr fontId="6"/>
  </si>
  <si>
    <t>住吉町</t>
    <rPh sb="0" eb="2">
      <t>スミヨシ</t>
    </rPh>
    <rPh sb="2" eb="3">
      <t>チョウ</t>
    </rPh>
    <phoneticPr fontId="6"/>
  </si>
  <si>
    <t>土生</t>
    <rPh sb="0" eb="1">
      <t>ツチ</t>
    </rPh>
    <rPh sb="1" eb="2">
      <t>イ</t>
    </rPh>
    <phoneticPr fontId="6"/>
  </si>
  <si>
    <t>戎町</t>
    <rPh sb="0" eb="1">
      <t>エビス</t>
    </rPh>
    <rPh sb="1" eb="2">
      <t>チョウ</t>
    </rPh>
    <phoneticPr fontId="6"/>
  </si>
  <si>
    <t>地野</t>
    <rPh sb="0" eb="1">
      <t>チ</t>
    </rPh>
    <rPh sb="1" eb="2">
      <t>ノ</t>
    </rPh>
    <phoneticPr fontId="6"/>
  </si>
  <si>
    <t>仲之町</t>
    <rPh sb="0" eb="3">
      <t>ナカノチョウ</t>
    </rPh>
    <phoneticPr fontId="6"/>
  </si>
  <si>
    <t>仁頃</t>
    <rPh sb="0" eb="1">
      <t>ニ</t>
    </rPh>
    <rPh sb="1" eb="2">
      <t>コロ</t>
    </rPh>
    <phoneticPr fontId="6"/>
  </si>
  <si>
    <t>灘</t>
    <rPh sb="0" eb="1">
      <t>ナダ</t>
    </rPh>
    <phoneticPr fontId="6"/>
  </si>
  <si>
    <t>備前町</t>
    <rPh sb="0" eb="2">
      <t>ビゼン</t>
    </rPh>
    <rPh sb="2" eb="3">
      <t>チョウ</t>
    </rPh>
    <phoneticPr fontId="6"/>
  </si>
  <si>
    <t>阿万計</t>
    <rPh sb="0" eb="2">
      <t>アマ</t>
    </rPh>
    <rPh sb="2" eb="3">
      <t>ケイ</t>
    </rPh>
    <phoneticPr fontId="6"/>
  </si>
  <si>
    <t>南納屋町</t>
    <rPh sb="0" eb="1">
      <t>ミナミ</t>
    </rPh>
    <rPh sb="1" eb="2">
      <t>ナン</t>
    </rPh>
    <rPh sb="2" eb="3">
      <t>ヤ</t>
    </rPh>
    <rPh sb="3" eb="4">
      <t>チョウ</t>
    </rPh>
    <phoneticPr fontId="6"/>
  </si>
  <si>
    <t>東町</t>
    <rPh sb="0" eb="1">
      <t>ヒガシ</t>
    </rPh>
    <rPh sb="1" eb="2">
      <t>マチ</t>
    </rPh>
    <phoneticPr fontId="6"/>
  </si>
  <si>
    <t>北納屋町</t>
    <rPh sb="0" eb="1">
      <t>キタ</t>
    </rPh>
    <rPh sb="1" eb="2">
      <t>ナン</t>
    </rPh>
    <rPh sb="2" eb="3">
      <t>ヤ</t>
    </rPh>
    <rPh sb="3" eb="4">
      <t>チョウ</t>
    </rPh>
    <phoneticPr fontId="6"/>
  </si>
  <si>
    <t>丸田</t>
    <rPh sb="0" eb="2">
      <t>マルタ</t>
    </rPh>
    <phoneticPr fontId="6"/>
  </si>
  <si>
    <t>二丁目</t>
    <rPh sb="0" eb="3">
      <t>ニチョウメ</t>
    </rPh>
    <phoneticPr fontId="6"/>
  </si>
  <si>
    <t>西町</t>
    <rPh sb="0" eb="1">
      <t>ニシ</t>
    </rPh>
    <rPh sb="1" eb="2">
      <t>マチ</t>
    </rPh>
    <phoneticPr fontId="6"/>
  </si>
  <si>
    <t>西一丁目</t>
    <rPh sb="0" eb="1">
      <t>ニシ</t>
    </rPh>
    <rPh sb="1" eb="4">
      <t>イッチョウメ</t>
    </rPh>
    <phoneticPr fontId="6"/>
  </si>
  <si>
    <t>吹上町</t>
    <rPh sb="0" eb="2">
      <t>フキア</t>
    </rPh>
    <rPh sb="2" eb="3">
      <t>マチ</t>
    </rPh>
    <phoneticPr fontId="6"/>
  </si>
  <si>
    <t>東一丁目</t>
    <rPh sb="0" eb="1">
      <t>ヒガシ</t>
    </rPh>
    <rPh sb="1" eb="4">
      <t>イッチョウメ</t>
    </rPh>
    <phoneticPr fontId="6"/>
  </si>
  <si>
    <t>中西</t>
    <rPh sb="0" eb="2">
      <t>ナカニシ</t>
    </rPh>
    <phoneticPr fontId="6"/>
  </si>
  <si>
    <t>本町</t>
    <rPh sb="0" eb="2">
      <t>ホンマチ</t>
    </rPh>
    <phoneticPr fontId="6"/>
  </si>
  <si>
    <t>佐野</t>
    <rPh sb="0" eb="2">
      <t>サノ</t>
    </rPh>
    <phoneticPr fontId="6"/>
  </si>
  <si>
    <t>築地</t>
    <rPh sb="0" eb="1">
      <t>チク</t>
    </rPh>
    <rPh sb="1" eb="2">
      <t>チ</t>
    </rPh>
    <phoneticPr fontId="6"/>
  </si>
  <si>
    <t>塩屋町</t>
    <rPh sb="0" eb="2">
      <t>シオヤ</t>
    </rPh>
    <rPh sb="2" eb="3">
      <t>マチ</t>
    </rPh>
    <phoneticPr fontId="6"/>
  </si>
  <si>
    <t>向谷</t>
    <rPh sb="0" eb="1">
      <t>ムカ</t>
    </rPh>
    <rPh sb="1" eb="2">
      <t>タニ</t>
    </rPh>
    <phoneticPr fontId="6"/>
  </si>
  <si>
    <t>下町</t>
    <rPh sb="0" eb="1">
      <t>シタ</t>
    </rPh>
    <rPh sb="1" eb="2">
      <t>マチ</t>
    </rPh>
    <phoneticPr fontId="6"/>
  </si>
  <si>
    <t>東本町</t>
    <rPh sb="0" eb="1">
      <t>ヒガシ</t>
    </rPh>
    <rPh sb="1" eb="3">
      <t>ホンマチ</t>
    </rPh>
    <phoneticPr fontId="6"/>
  </si>
  <si>
    <t>福 良</t>
    <rPh sb="0" eb="1">
      <t>フク</t>
    </rPh>
    <rPh sb="2" eb="3">
      <t>リョウ</t>
    </rPh>
    <phoneticPr fontId="6"/>
  </si>
  <si>
    <t>上町</t>
    <rPh sb="0" eb="1">
      <t>ウエ</t>
    </rPh>
    <rPh sb="1" eb="2">
      <t>マチ</t>
    </rPh>
    <phoneticPr fontId="6"/>
  </si>
  <si>
    <t>阿 万</t>
    <rPh sb="0" eb="1">
      <t>ア</t>
    </rPh>
    <rPh sb="2" eb="3">
      <t>マン</t>
    </rPh>
    <phoneticPr fontId="6"/>
  </si>
  <si>
    <t>【旧南淡町】(75)</t>
    <rPh sb="1" eb="2">
      <t>キュウ</t>
    </rPh>
    <rPh sb="2" eb="4">
      <t>ナンダン</t>
    </rPh>
    <rPh sb="4" eb="5">
      <t>チョウ</t>
    </rPh>
    <phoneticPr fontId="6"/>
  </si>
  <si>
    <t>倭文計</t>
    <rPh sb="0" eb="2">
      <t>シトオリ</t>
    </rPh>
    <rPh sb="2" eb="3">
      <t>ケイ</t>
    </rPh>
    <phoneticPr fontId="6"/>
  </si>
  <si>
    <t>高</t>
    <rPh sb="0" eb="1">
      <t>コウ</t>
    </rPh>
    <phoneticPr fontId="6"/>
  </si>
  <si>
    <t>委文</t>
    <rPh sb="0" eb="1">
      <t>イ</t>
    </rPh>
    <rPh sb="1" eb="2">
      <t>ブン</t>
    </rPh>
    <phoneticPr fontId="6"/>
  </si>
  <si>
    <t>流</t>
    <rPh sb="0" eb="1">
      <t>ナガ</t>
    </rPh>
    <phoneticPr fontId="6"/>
  </si>
  <si>
    <t>倭 文</t>
    <rPh sb="0" eb="1">
      <t>ヤマト</t>
    </rPh>
    <rPh sb="2" eb="3">
      <t>ブン</t>
    </rPh>
    <phoneticPr fontId="6"/>
  </si>
  <si>
    <t>神代計</t>
    <rPh sb="0" eb="2">
      <t>ジンダイ</t>
    </rPh>
    <rPh sb="2" eb="3">
      <t>ケイ</t>
    </rPh>
    <phoneticPr fontId="6"/>
  </si>
  <si>
    <t>小路</t>
    <rPh sb="0" eb="2">
      <t>コウジ</t>
    </rPh>
    <phoneticPr fontId="6"/>
  </si>
  <si>
    <t>國上</t>
    <rPh sb="0" eb="1">
      <t>コク</t>
    </rPh>
    <rPh sb="1" eb="2">
      <t>ウエ</t>
    </rPh>
    <phoneticPr fontId="6"/>
  </si>
  <si>
    <t>城家</t>
    <rPh sb="0" eb="1">
      <t>シロ</t>
    </rPh>
    <rPh sb="1" eb="2">
      <t>イエ</t>
    </rPh>
    <phoneticPr fontId="6"/>
  </si>
  <si>
    <t>南所</t>
    <rPh sb="0" eb="1">
      <t>ナン</t>
    </rPh>
    <rPh sb="1" eb="2">
      <t>ショ</t>
    </rPh>
    <phoneticPr fontId="6"/>
  </si>
  <si>
    <t>経所</t>
    <rPh sb="0" eb="1">
      <t>ケイ</t>
    </rPh>
    <rPh sb="1" eb="2">
      <t>ショ</t>
    </rPh>
    <phoneticPr fontId="6"/>
  </si>
  <si>
    <t>南上</t>
    <rPh sb="0" eb="1">
      <t>ミナミ</t>
    </rPh>
    <rPh sb="1" eb="2">
      <t>カミ</t>
    </rPh>
    <phoneticPr fontId="6"/>
  </si>
  <si>
    <t>北所</t>
    <rPh sb="0" eb="1">
      <t>キタ</t>
    </rPh>
    <rPh sb="1" eb="2">
      <t>ショ</t>
    </rPh>
    <phoneticPr fontId="6"/>
  </si>
  <si>
    <t>籠池</t>
    <rPh sb="0" eb="1">
      <t>カゴ</t>
    </rPh>
    <rPh sb="1" eb="2">
      <t>イケ</t>
    </rPh>
    <phoneticPr fontId="6"/>
  </si>
  <si>
    <t>富田</t>
    <rPh sb="0" eb="2">
      <t>トミタ</t>
    </rPh>
    <phoneticPr fontId="6"/>
  </si>
  <si>
    <t>喜来</t>
    <rPh sb="0" eb="1">
      <t>キ</t>
    </rPh>
    <rPh sb="1" eb="2">
      <t>ライ</t>
    </rPh>
    <phoneticPr fontId="6"/>
  </si>
  <si>
    <t>黒道</t>
    <rPh sb="0" eb="1">
      <t>クロ</t>
    </rPh>
    <rPh sb="1" eb="2">
      <t>ミチ</t>
    </rPh>
    <phoneticPr fontId="6"/>
  </si>
  <si>
    <t>浦壁</t>
    <rPh sb="0" eb="1">
      <t>ウラ</t>
    </rPh>
    <rPh sb="1" eb="2">
      <t>カベ</t>
    </rPh>
    <phoneticPr fontId="6"/>
  </si>
  <si>
    <t>上中原</t>
    <rPh sb="0" eb="1">
      <t>ウエ</t>
    </rPh>
    <rPh sb="1" eb="3">
      <t>ナカハラ</t>
    </rPh>
    <phoneticPr fontId="6"/>
  </si>
  <si>
    <t>段</t>
    <rPh sb="0" eb="1">
      <t>ダン</t>
    </rPh>
    <phoneticPr fontId="6"/>
  </si>
  <si>
    <t>久保</t>
    <rPh sb="0" eb="2">
      <t>クボ</t>
    </rPh>
    <phoneticPr fontId="6"/>
  </si>
  <si>
    <t>社家</t>
    <rPh sb="0" eb="2">
      <t>シャケ</t>
    </rPh>
    <phoneticPr fontId="6"/>
  </si>
  <si>
    <t>神 代</t>
    <rPh sb="0" eb="1">
      <t>カミ</t>
    </rPh>
    <rPh sb="2" eb="3">
      <t>ダイ</t>
    </rPh>
    <phoneticPr fontId="6"/>
  </si>
  <si>
    <t>市計</t>
    <rPh sb="0" eb="1">
      <t>イチ</t>
    </rPh>
    <rPh sb="1" eb="2">
      <t>ケイ</t>
    </rPh>
    <phoneticPr fontId="6"/>
  </si>
  <si>
    <t>三條</t>
    <rPh sb="0" eb="2">
      <t>サンジョウ</t>
    </rPh>
    <phoneticPr fontId="6"/>
  </si>
  <si>
    <t>新</t>
    <rPh sb="0" eb="1">
      <t>シン</t>
    </rPh>
    <phoneticPr fontId="6"/>
  </si>
  <si>
    <t>德長</t>
    <rPh sb="0" eb="1">
      <t>トク</t>
    </rPh>
    <rPh sb="1" eb="2">
      <t>ナガ</t>
    </rPh>
    <phoneticPr fontId="6"/>
  </si>
  <si>
    <t>十一ヶ所</t>
    <rPh sb="0" eb="1">
      <t>ジュウ</t>
    </rPh>
    <rPh sb="1" eb="4">
      <t>イチカショ</t>
    </rPh>
    <phoneticPr fontId="6"/>
  </si>
  <si>
    <t>市</t>
    <rPh sb="0" eb="1">
      <t>イチ</t>
    </rPh>
    <phoneticPr fontId="6"/>
  </si>
  <si>
    <t>善光寺</t>
    <rPh sb="0" eb="3">
      <t>ゼンコウジ</t>
    </rPh>
    <phoneticPr fontId="6"/>
  </si>
  <si>
    <t>小井</t>
    <rPh sb="0" eb="1">
      <t>ショウ</t>
    </rPh>
    <rPh sb="1" eb="2">
      <t>イ</t>
    </rPh>
    <phoneticPr fontId="6"/>
  </si>
  <si>
    <t>円行寺</t>
    <rPh sb="0" eb="1">
      <t>エン</t>
    </rPh>
    <rPh sb="1" eb="2">
      <t>イ</t>
    </rPh>
    <rPh sb="2" eb="3">
      <t>ジ</t>
    </rPh>
    <phoneticPr fontId="6"/>
  </si>
  <si>
    <t>福永</t>
    <rPh sb="0" eb="2">
      <t>フクナガ</t>
    </rPh>
    <phoneticPr fontId="6"/>
  </si>
  <si>
    <t>青木</t>
    <rPh sb="0" eb="2">
      <t>アオキ</t>
    </rPh>
    <phoneticPr fontId="6"/>
  </si>
  <si>
    <t>八木計</t>
    <rPh sb="0" eb="2">
      <t>ヤギ</t>
    </rPh>
    <rPh sb="2" eb="3">
      <t>ケイ</t>
    </rPh>
    <phoneticPr fontId="6"/>
  </si>
  <si>
    <t>徳野</t>
    <rPh sb="0" eb="1">
      <t>トク</t>
    </rPh>
    <rPh sb="1" eb="2">
      <t>ノ</t>
    </rPh>
    <phoneticPr fontId="6"/>
  </si>
  <si>
    <t>野原</t>
    <rPh sb="0" eb="2">
      <t>ノハラ</t>
    </rPh>
    <phoneticPr fontId="6"/>
  </si>
  <si>
    <t>新庄</t>
    <rPh sb="0" eb="1">
      <t>シン</t>
    </rPh>
    <rPh sb="1" eb="2">
      <t>ショウ</t>
    </rPh>
    <phoneticPr fontId="6"/>
  </si>
  <si>
    <t>国分</t>
    <rPh sb="0" eb="1">
      <t>クニ</t>
    </rPh>
    <rPh sb="1" eb="2">
      <t>ブン</t>
    </rPh>
    <phoneticPr fontId="6"/>
  </si>
  <si>
    <t>立石</t>
    <rPh sb="0" eb="2">
      <t>タテイシ</t>
    </rPh>
    <phoneticPr fontId="6"/>
  </si>
  <si>
    <t>鳥井</t>
    <rPh sb="0" eb="2">
      <t>トリイ</t>
    </rPh>
    <phoneticPr fontId="6"/>
  </si>
  <si>
    <t>養宜上</t>
    <rPh sb="0" eb="1">
      <t>ヨウ</t>
    </rPh>
    <rPh sb="1" eb="2">
      <t>ギ</t>
    </rPh>
    <rPh sb="2" eb="3">
      <t>カミ</t>
    </rPh>
    <phoneticPr fontId="6"/>
  </si>
  <si>
    <t>養宜中</t>
    <rPh sb="0" eb="1">
      <t>ヨウ</t>
    </rPh>
    <rPh sb="1" eb="2">
      <t>ギ</t>
    </rPh>
    <rPh sb="2" eb="3">
      <t>ナカ</t>
    </rPh>
    <phoneticPr fontId="6"/>
  </si>
  <si>
    <t>入田</t>
    <rPh sb="0" eb="1">
      <t>イ</t>
    </rPh>
    <rPh sb="1" eb="2">
      <t>タ</t>
    </rPh>
    <phoneticPr fontId="6"/>
  </si>
  <si>
    <t>大久保</t>
    <rPh sb="0" eb="3">
      <t>オオクボ</t>
    </rPh>
    <phoneticPr fontId="6"/>
  </si>
  <si>
    <t>寺内</t>
    <rPh sb="0" eb="2">
      <t>ジナイ</t>
    </rPh>
    <phoneticPr fontId="6"/>
  </si>
  <si>
    <t>馬回</t>
    <rPh sb="0" eb="1">
      <t>ウマ</t>
    </rPh>
    <rPh sb="1" eb="2">
      <t>マワ</t>
    </rPh>
    <phoneticPr fontId="6"/>
  </si>
  <si>
    <t>八 木</t>
    <rPh sb="0" eb="1">
      <t>ハチ</t>
    </rPh>
    <rPh sb="2" eb="3">
      <t>キ</t>
    </rPh>
    <phoneticPr fontId="6"/>
  </si>
  <si>
    <t>榎列計</t>
    <rPh sb="0" eb="2">
      <t>エナミ</t>
    </rPh>
    <rPh sb="2" eb="3">
      <t>ケイ</t>
    </rPh>
    <phoneticPr fontId="6"/>
  </si>
  <si>
    <t>松田</t>
    <rPh sb="0" eb="2">
      <t>マツダ</t>
    </rPh>
    <phoneticPr fontId="6"/>
  </si>
  <si>
    <t>旧三原町合計</t>
    <rPh sb="0" eb="1">
      <t>キュウ</t>
    </rPh>
    <rPh sb="1" eb="4">
      <t>ミハラチョウ</t>
    </rPh>
    <rPh sb="4" eb="6">
      <t>ゴウケイ</t>
    </rPh>
    <phoneticPr fontId="6"/>
  </si>
  <si>
    <t>掃守</t>
    <rPh sb="0" eb="1">
      <t>ハ</t>
    </rPh>
    <rPh sb="1" eb="2">
      <t>カミ</t>
    </rPh>
    <phoneticPr fontId="6"/>
  </si>
  <si>
    <t>志知計</t>
    <rPh sb="0" eb="2">
      <t>シチ</t>
    </rPh>
    <rPh sb="2" eb="3">
      <t>ケイ</t>
    </rPh>
    <phoneticPr fontId="6"/>
  </si>
  <si>
    <t>下幡多</t>
    <rPh sb="0" eb="3">
      <t>シモハダ</t>
    </rPh>
    <phoneticPr fontId="6"/>
  </si>
  <si>
    <t>中島上</t>
    <rPh sb="0" eb="2">
      <t>ナカシマ</t>
    </rPh>
    <rPh sb="2" eb="3">
      <t>ウエ</t>
    </rPh>
    <phoneticPr fontId="6"/>
  </si>
  <si>
    <t>山所</t>
    <rPh sb="0" eb="1">
      <t>ヤマ</t>
    </rPh>
    <rPh sb="1" eb="2">
      <t>ショ</t>
    </rPh>
    <phoneticPr fontId="6"/>
  </si>
  <si>
    <t>中島大</t>
    <rPh sb="0" eb="2">
      <t>ナカシマ</t>
    </rPh>
    <rPh sb="2" eb="3">
      <t>ダイ</t>
    </rPh>
    <phoneticPr fontId="6"/>
  </si>
  <si>
    <t>上幡多</t>
    <rPh sb="0" eb="1">
      <t>ウエ</t>
    </rPh>
    <rPh sb="1" eb="3">
      <t>ハタ</t>
    </rPh>
    <phoneticPr fontId="6"/>
  </si>
  <si>
    <t>中島下</t>
    <rPh sb="0" eb="2">
      <t>ナカシマ</t>
    </rPh>
    <rPh sb="2" eb="3">
      <t>シモ</t>
    </rPh>
    <phoneticPr fontId="6"/>
  </si>
  <si>
    <t>西川</t>
    <rPh sb="0" eb="2">
      <t>ニシカワ</t>
    </rPh>
    <phoneticPr fontId="6"/>
  </si>
  <si>
    <t>難波</t>
    <rPh sb="0" eb="2">
      <t>ナンバ</t>
    </rPh>
    <phoneticPr fontId="6"/>
  </si>
  <si>
    <t>小榎列</t>
    <rPh sb="0" eb="1">
      <t>コ</t>
    </rPh>
    <rPh sb="1" eb="3">
      <t>エナミ</t>
    </rPh>
    <phoneticPr fontId="6"/>
  </si>
  <si>
    <t>佐礼尾</t>
    <rPh sb="0" eb="1">
      <t>サ</t>
    </rPh>
    <rPh sb="1" eb="2">
      <t>レイ</t>
    </rPh>
    <rPh sb="2" eb="3">
      <t>オ</t>
    </rPh>
    <phoneticPr fontId="6"/>
  </si>
  <si>
    <t>大榎列</t>
    <rPh sb="0" eb="1">
      <t>オオ</t>
    </rPh>
    <rPh sb="1" eb="3">
      <t>エナミ</t>
    </rPh>
    <phoneticPr fontId="6"/>
  </si>
  <si>
    <t>榎 列</t>
    <rPh sb="0" eb="1">
      <t>エノキ</t>
    </rPh>
    <rPh sb="2" eb="3">
      <t>レツ</t>
    </rPh>
    <phoneticPr fontId="6"/>
  </si>
  <si>
    <t>松本</t>
    <rPh sb="0" eb="1">
      <t>マツ</t>
    </rPh>
    <rPh sb="1" eb="2">
      <t>ホン</t>
    </rPh>
    <phoneticPr fontId="6"/>
  </si>
  <si>
    <t>志 知</t>
    <rPh sb="0" eb="1">
      <t>ココロザシ</t>
    </rPh>
    <rPh sb="2" eb="3">
      <t>チ</t>
    </rPh>
    <phoneticPr fontId="6"/>
  </si>
  <si>
    <t>【旧三原町】(55)</t>
    <rPh sb="1" eb="2">
      <t>キュウ</t>
    </rPh>
    <rPh sb="2" eb="4">
      <t>ミハラ</t>
    </rPh>
    <rPh sb="4" eb="5">
      <t>チョウ</t>
    </rPh>
    <phoneticPr fontId="6"/>
  </si>
  <si>
    <t>湊計</t>
    <rPh sb="0" eb="1">
      <t>ミナト</t>
    </rPh>
    <rPh sb="1" eb="2">
      <t>ケイ</t>
    </rPh>
    <phoneticPr fontId="6"/>
  </si>
  <si>
    <t>登立</t>
    <rPh sb="0" eb="1">
      <t>ノボ</t>
    </rPh>
    <rPh sb="1" eb="2">
      <t>タ</t>
    </rPh>
    <phoneticPr fontId="6"/>
  </si>
  <si>
    <t>里上</t>
    <rPh sb="0" eb="1">
      <t>サト</t>
    </rPh>
    <rPh sb="1" eb="2">
      <t>カミ</t>
    </rPh>
    <phoneticPr fontId="6"/>
  </si>
  <si>
    <t>里下</t>
    <rPh sb="0" eb="1">
      <t>サト</t>
    </rPh>
    <rPh sb="1" eb="2">
      <t>シモ</t>
    </rPh>
    <phoneticPr fontId="6"/>
  </si>
  <si>
    <t>西</t>
    <rPh sb="0" eb="1">
      <t>ニシ</t>
    </rPh>
    <phoneticPr fontId="6"/>
  </si>
  <si>
    <t>港</t>
    <rPh sb="0" eb="1">
      <t>ミナト</t>
    </rPh>
    <phoneticPr fontId="6"/>
  </si>
  <si>
    <t>浜</t>
    <rPh sb="0" eb="1">
      <t>ハマ</t>
    </rPh>
    <phoneticPr fontId="6"/>
  </si>
  <si>
    <t>東</t>
    <rPh sb="0" eb="1">
      <t>ヒガシ</t>
    </rPh>
    <phoneticPr fontId="6"/>
  </si>
  <si>
    <t>湊</t>
    <rPh sb="0" eb="1">
      <t>ミナト</t>
    </rPh>
    <phoneticPr fontId="6"/>
  </si>
  <si>
    <t>松帆計</t>
    <rPh sb="0" eb="1">
      <t>マツ</t>
    </rPh>
    <rPh sb="1" eb="2">
      <t>ホ</t>
    </rPh>
    <rPh sb="2" eb="3">
      <t>ケイ</t>
    </rPh>
    <phoneticPr fontId="6"/>
  </si>
  <si>
    <t>西路</t>
    <rPh sb="0" eb="1">
      <t>ニシ</t>
    </rPh>
    <rPh sb="1" eb="2">
      <t>ジ</t>
    </rPh>
    <phoneticPr fontId="6"/>
  </si>
  <si>
    <t>志知川</t>
    <rPh sb="0" eb="2">
      <t>シチ</t>
    </rPh>
    <rPh sb="2" eb="3">
      <t>ガワ</t>
    </rPh>
    <phoneticPr fontId="6"/>
  </si>
  <si>
    <t>戒旦寺</t>
    <rPh sb="0" eb="1">
      <t>カイ</t>
    </rPh>
    <rPh sb="1" eb="2">
      <t>ダン</t>
    </rPh>
    <rPh sb="2" eb="3">
      <t>ジ</t>
    </rPh>
    <phoneticPr fontId="6"/>
  </si>
  <si>
    <t>脇田</t>
    <rPh sb="0" eb="1">
      <t>ワキ</t>
    </rPh>
    <rPh sb="1" eb="2">
      <t>タ</t>
    </rPh>
    <phoneticPr fontId="6"/>
  </si>
  <si>
    <t>高屋</t>
    <rPh sb="0" eb="2">
      <t>コウヤ</t>
    </rPh>
    <phoneticPr fontId="6"/>
  </si>
  <si>
    <t>江尻</t>
    <rPh sb="0" eb="2">
      <t>エジリ</t>
    </rPh>
    <phoneticPr fontId="6"/>
  </si>
  <si>
    <t>旧西淡町合計</t>
    <rPh sb="0" eb="1">
      <t>キュウ</t>
    </rPh>
    <rPh sb="1" eb="3">
      <t>セイダン</t>
    </rPh>
    <rPh sb="3" eb="4">
      <t>チョウ</t>
    </rPh>
    <rPh sb="4" eb="6">
      <t>ゴウケイ</t>
    </rPh>
    <phoneticPr fontId="6"/>
  </si>
  <si>
    <t>塩浜</t>
    <rPh sb="0" eb="2">
      <t>シオハマ</t>
    </rPh>
    <phoneticPr fontId="6"/>
  </si>
  <si>
    <t>北方</t>
    <rPh sb="0" eb="2">
      <t>キタカタ</t>
    </rPh>
    <phoneticPr fontId="6"/>
  </si>
  <si>
    <t>鈩</t>
    <rPh sb="0" eb="1">
      <t>イロリ</t>
    </rPh>
    <phoneticPr fontId="6"/>
  </si>
  <si>
    <t>宝明寺</t>
    <rPh sb="0" eb="1">
      <t>タカラ</t>
    </rPh>
    <rPh sb="1" eb="2">
      <t>ミョウ</t>
    </rPh>
    <rPh sb="2" eb="3">
      <t>ジ</t>
    </rPh>
    <phoneticPr fontId="6"/>
  </si>
  <si>
    <t>志知</t>
    <rPh sb="0" eb="2">
      <t>シチ</t>
    </rPh>
    <phoneticPr fontId="6"/>
  </si>
  <si>
    <t>櫟田</t>
    <rPh sb="0" eb="1">
      <t>イチイ</t>
    </rPh>
    <rPh sb="1" eb="2">
      <t>タ</t>
    </rPh>
    <phoneticPr fontId="6"/>
  </si>
  <si>
    <t>北</t>
    <rPh sb="0" eb="1">
      <t>キタ</t>
    </rPh>
    <phoneticPr fontId="6"/>
  </si>
  <si>
    <t>北浜</t>
    <rPh sb="0" eb="2">
      <t>キタハマ</t>
    </rPh>
    <phoneticPr fontId="6"/>
  </si>
  <si>
    <t>南</t>
    <rPh sb="0" eb="1">
      <t>ミナミ</t>
    </rPh>
    <phoneticPr fontId="6"/>
  </si>
  <si>
    <t>慶野</t>
    <rPh sb="0" eb="1">
      <t>ケイ</t>
    </rPh>
    <rPh sb="1" eb="2">
      <t>ノ</t>
    </rPh>
    <phoneticPr fontId="6"/>
  </si>
  <si>
    <t>飯山寺</t>
    <rPh sb="0" eb="1">
      <t>ハン</t>
    </rPh>
    <rPh sb="1" eb="2">
      <t>サン</t>
    </rPh>
    <rPh sb="2" eb="3">
      <t>ジ</t>
    </rPh>
    <phoneticPr fontId="6"/>
  </si>
  <si>
    <t>古津路</t>
    <rPh sb="0" eb="1">
      <t>コ</t>
    </rPh>
    <rPh sb="1" eb="2">
      <t>ツ</t>
    </rPh>
    <rPh sb="2" eb="3">
      <t>ロ</t>
    </rPh>
    <phoneticPr fontId="6"/>
  </si>
  <si>
    <t>松 帆</t>
    <rPh sb="0" eb="1">
      <t>マツ</t>
    </rPh>
    <rPh sb="2" eb="3">
      <t>ホ</t>
    </rPh>
    <phoneticPr fontId="6"/>
  </si>
  <si>
    <t>口</t>
    <rPh sb="0" eb="1">
      <t>クチ</t>
    </rPh>
    <phoneticPr fontId="6"/>
  </si>
  <si>
    <t>【旧西淡町】(51)</t>
    <rPh sb="1" eb="2">
      <t>キュウ</t>
    </rPh>
    <rPh sb="2" eb="4">
      <t>セイダン</t>
    </rPh>
    <rPh sb="4" eb="5">
      <t>チョウ</t>
    </rPh>
    <phoneticPr fontId="6"/>
  </si>
  <si>
    <t>奥</t>
    <rPh sb="0" eb="1">
      <t>オク</t>
    </rPh>
    <phoneticPr fontId="6"/>
  </si>
  <si>
    <t>伊加利計</t>
    <rPh sb="0" eb="3">
      <t>イカリ</t>
    </rPh>
    <rPh sb="3" eb="4">
      <t>ケイ</t>
    </rPh>
    <phoneticPr fontId="6"/>
  </si>
  <si>
    <t>旧緑町合計</t>
    <rPh sb="0" eb="1">
      <t>キュウ</t>
    </rPh>
    <rPh sb="1" eb="2">
      <t>ミドリ</t>
    </rPh>
    <rPh sb="2" eb="3">
      <t>チョウ</t>
    </rPh>
    <rPh sb="3" eb="5">
      <t>ゴウケイ</t>
    </rPh>
    <phoneticPr fontId="6"/>
  </si>
  <si>
    <t>仲野</t>
    <rPh sb="0" eb="2">
      <t>ナカノ</t>
    </rPh>
    <phoneticPr fontId="6"/>
  </si>
  <si>
    <t>畦原</t>
    <rPh sb="0" eb="1">
      <t>アゼ</t>
    </rPh>
    <rPh sb="1" eb="2">
      <t>ハラ</t>
    </rPh>
    <phoneticPr fontId="6"/>
  </si>
  <si>
    <t>倭文団地</t>
    <rPh sb="0" eb="1">
      <t>ワ</t>
    </rPh>
    <rPh sb="1" eb="2">
      <t>ブン</t>
    </rPh>
    <rPh sb="2" eb="4">
      <t>ダンチ</t>
    </rPh>
    <phoneticPr fontId="6"/>
  </si>
  <si>
    <t>下所</t>
    <rPh sb="0" eb="1">
      <t>シモ</t>
    </rPh>
    <rPh sb="1" eb="2">
      <t>ショ</t>
    </rPh>
    <phoneticPr fontId="6"/>
  </si>
  <si>
    <t>安住寺</t>
    <rPh sb="0" eb="2">
      <t>アンジュウ</t>
    </rPh>
    <rPh sb="2" eb="3">
      <t>ジ</t>
    </rPh>
    <phoneticPr fontId="6"/>
  </si>
  <si>
    <t>本村</t>
    <rPh sb="0" eb="2">
      <t>ホンムラ</t>
    </rPh>
    <phoneticPr fontId="6"/>
  </si>
  <si>
    <t>土井</t>
    <rPh sb="0" eb="2">
      <t>ドイ</t>
    </rPh>
    <phoneticPr fontId="6"/>
  </si>
  <si>
    <t>湯の河</t>
    <rPh sb="0" eb="1">
      <t>ユ</t>
    </rPh>
    <rPh sb="2" eb="3">
      <t>カワ</t>
    </rPh>
    <phoneticPr fontId="6"/>
  </si>
  <si>
    <t>庄田</t>
    <rPh sb="0" eb="2">
      <t>ショウダ</t>
    </rPh>
    <phoneticPr fontId="6"/>
  </si>
  <si>
    <t>山口</t>
    <rPh sb="0" eb="2">
      <t>ヤマグチ</t>
    </rPh>
    <phoneticPr fontId="6"/>
  </si>
  <si>
    <t>伊加利</t>
    <rPh sb="0" eb="1">
      <t>イ</t>
    </rPh>
    <rPh sb="1" eb="2">
      <t>カ</t>
    </rPh>
    <rPh sb="2" eb="3">
      <t>リ</t>
    </rPh>
    <phoneticPr fontId="6"/>
  </si>
  <si>
    <t>神道</t>
    <rPh sb="0" eb="1">
      <t>カミ</t>
    </rPh>
    <rPh sb="1" eb="2">
      <t>ミチ</t>
    </rPh>
    <phoneticPr fontId="6"/>
  </si>
  <si>
    <t>阿那賀計</t>
    <rPh sb="0" eb="3">
      <t>アナガ</t>
    </rPh>
    <rPh sb="3" eb="4">
      <t>ケイ</t>
    </rPh>
    <phoneticPr fontId="6"/>
  </si>
  <si>
    <t>長田</t>
    <rPh sb="0" eb="2">
      <t>ナガタ</t>
    </rPh>
    <phoneticPr fontId="6"/>
  </si>
  <si>
    <t>倭 文</t>
    <rPh sb="0" eb="1">
      <t>ワ</t>
    </rPh>
    <rPh sb="2" eb="3">
      <t>ブン</t>
    </rPh>
    <phoneticPr fontId="6"/>
  </si>
  <si>
    <t>西路</t>
    <rPh sb="0" eb="2">
      <t>ニシジ</t>
    </rPh>
    <phoneticPr fontId="6"/>
  </si>
  <si>
    <t>広田計</t>
    <rPh sb="0" eb="2">
      <t>ヒロタ</t>
    </rPh>
    <rPh sb="2" eb="3">
      <t>ケイ</t>
    </rPh>
    <phoneticPr fontId="6"/>
  </si>
  <si>
    <t>県住緑広田</t>
    <rPh sb="0" eb="1">
      <t>ケン</t>
    </rPh>
    <rPh sb="1" eb="2">
      <t>ジュウ</t>
    </rPh>
    <rPh sb="2" eb="3">
      <t>ミドリ</t>
    </rPh>
    <rPh sb="3" eb="5">
      <t>ヒロタ</t>
    </rPh>
    <phoneticPr fontId="6"/>
  </si>
  <si>
    <t>島</t>
    <rPh sb="0" eb="1">
      <t>シマ</t>
    </rPh>
    <phoneticPr fontId="6"/>
  </si>
  <si>
    <t>端所</t>
    <rPh sb="0" eb="1">
      <t>ハナ</t>
    </rPh>
    <rPh sb="1" eb="2">
      <t>ジョ</t>
    </rPh>
    <phoneticPr fontId="6"/>
  </si>
  <si>
    <t>松ヶ谷</t>
    <rPh sb="0" eb="1">
      <t>マツ</t>
    </rPh>
    <rPh sb="2" eb="3">
      <t>タニ</t>
    </rPh>
    <phoneticPr fontId="6"/>
  </si>
  <si>
    <t>堂丸団地</t>
    <rPh sb="0" eb="1">
      <t>ドウ</t>
    </rPh>
    <rPh sb="1" eb="2">
      <t>マル</t>
    </rPh>
    <rPh sb="2" eb="4">
      <t>ダンチ</t>
    </rPh>
    <phoneticPr fontId="6"/>
  </si>
  <si>
    <t>小磯</t>
    <rPh sb="0" eb="2">
      <t>コイソ</t>
    </rPh>
    <phoneticPr fontId="6"/>
  </si>
  <si>
    <t>みどりが丘</t>
    <rPh sb="4" eb="5">
      <t>オカ</t>
    </rPh>
    <phoneticPr fontId="6"/>
  </si>
  <si>
    <t>小木場</t>
    <rPh sb="0" eb="1">
      <t>コ</t>
    </rPh>
    <rPh sb="1" eb="3">
      <t>キバ</t>
    </rPh>
    <phoneticPr fontId="6"/>
  </si>
  <si>
    <t>木場</t>
    <rPh sb="0" eb="1">
      <t>キ</t>
    </rPh>
    <rPh sb="1" eb="2">
      <t>バ</t>
    </rPh>
    <phoneticPr fontId="6"/>
  </si>
  <si>
    <t>中山</t>
    <rPh sb="0" eb="2">
      <t>ナカヤマ</t>
    </rPh>
    <phoneticPr fontId="6"/>
  </si>
  <si>
    <t>北栄</t>
    <rPh sb="0" eb="1">
      <t>キタ</t>
    </rPh>
    <rPh sb="1" eb="2">
      <t>サカエ</t>
    </rPh>
    <phoneticPr fontId="6"/>
  </si>
  <si>
    <t>徳原</t>
    <rPh sb="0" eb="2">
      <t>トクハラ</t>
    </rPh>
    <phoneticPr fontId="6"/>
  </si>
  <si>
    <t>中</t>
    <rPh sb="0" eb="1">
      <t>ナカ</t>
    </rPh>
    <phoneticPr fontId="6"/>
  </si>
  <si>
    <t>中筋</t>
    <rPh sb="0" eb="1">
      <t>ナカ</t>
    </rPh>
    <rPh sb="1" eb="2">
      <t>スジ</t>
    </rPh>
    <phoneticPr fontId="6"/>
  </si>
  <si>
    <t>広田南</t>
    <rPh sb="0" eb="2">
      <t>ヒロタ</t>
    </rPh>
    <rPh sb="2" eb="3">
      <t>ミナミ</t>
    </rPh>
    <phoneticPr fontId="6"/>
  </si>
  <si>
    <t>伊毘</t>
    <rPh sb="0" eb="1">
      <t>イ</t>
    </rPh>
    <rPh sb="1" eb="2">
      <t>ビ</t>
    </rPh>
    <phoneticPr fontId="6"/>
  </si>
  <si>
    <t>阿那賀</t>
    <rPh sb="0" eb="1">
      <t>ア</t>
    </rPh>
    <rPh sb="1" eb="2">
      <t>ナ</t>
    </rPh>
    <rPh sb="2" eb="3">
      <t>ガ</t>
    </rPh>
    <phoneticPr fontId="6"/>
  </si>
  <si>
    <t>不藤</t>
    <rPh sb="0" eb="2">
      <t>フトウ</t>
    </rPh>
    <phoneticPr fontId="6"/>
  </si>
  <si>
    <t>津井計</t>
    <rPh sb="0" eb="2">
      <t>ツイ</t>
    </rPh>
    <rPh sb="2" eb="3">
      <t>ケイ</t>
    </rPh>
    <phoneticPr fontId="6"/>
  </si>
  <si>
    <t>市場</t>
    <rPh sb="0" eb="2">
      <t>イチバ</t>
    </rPh>
    <phoneticPr fontId="6"/>
  </si>
  <si>
    <t>西本村</t>
    <rPh sb="0" eb="1">
      <t>ニシ</t>
    </rPh>
    <rPh sb="1" eb="3">
      <t>ホンムラ</t>
    </rPh>
    <phoneticPr fontId="6"/>
  </si>
  <si>
    <t>大丸</t>
    <rPh sb="0" eb="2">
      <t>ダイマル</t>
    </rPh>
    <phoneticPr fontId="6"/>
  </si>
  <si>
    <t>中田</t>
    <rPh sb="0" eb="2">
      <t>ナカタ</t>
    </rPh>
    <phoneticPr fontId="6"/>
  </si>
  <si>
    <t>中央</t>
    <rPh sb="0" eb="2">
      <t>チュウオウ</t>
    </rPh>
    <phoneticPr fontId="6"/>
  </si>
  <si>
    <t>広田上</t>
    <rPh sb="0" eb="2">
      <t>ヒロタ</t>
    </rPh>
    <rPh sb="2" eb="3">
      <t>カミ</t>
    </rPh>
    <phoneticPr fontId="6"/>
  </si>
  <si>
    <t>雁来</t>
    <rPh sb="0" eb="2">
      <t>カリコ</t>
    </rPh>
    <phoneticPr fontId="6"/>
  </si>
  <si>
    <t>川向</t>
    <rPh sb="0" eb="1">
      <t>カワ</t>
    </rPh>
    <rPh sb="1" eb="2">
      <t>ムカ</t>
    </rPh>
    <phoneticPr fontId="6"/>
  </si>
  <si>
    <t>中津浦</t>
    <rPh sb="0" eb="3">
      <t>ナカツウラ</t>
    </rPh>
    <phoneticPr fontId="6"/>
  </si>
  <si>
    <t>山添</t>
    <rPh sb="0" eb="2">
      <t>ヤマゾエ</t>
    </rPh>
    <phoneticPr fontId="6"/>
  </si>
  <si>
    <t>広 田</t>
    <rPh sb="0" eb="1">
      <t>ヒロ</t>
    </rPh>
    <rPh sb="2" eb="3">
      <t>タ</t>
    </rPh>
    <phoneticPr fontId="6"/>
  </si>
  <si>
    <t>内原</t>
    <rPh sb="0" eb="2">
      <t>ウチハラ</t>
    </rPh>
    <phoneticPr fontId="6"/>
  </si>
  <si>
    <t>津　井</t>
    <rPh sb="0" eb="1">
      <t>ツ</t>
    </rPh>
    <rPh sb="2" eb="3">
      <t>セイ</t>
    </rPh>
    <phoneticPr fontId="6"/>
  </si>
  <si>
    <t>【旧緑町】(23)</t>
    <rPh sb="1" eb="2">
      <t>キュウ</t>
    </rPh>
    <rPh sb="2" eb="3">
      <t>ミドリ</t>
    </rPh>
    <rPh sb="3" eb="4">
      <t>チョウ</t>
    </rPh>
    <phoneticPr fontId="6"/>
  </si>
  <si>
    <t>人口計</t>
    <rPh sb="0" eb="2">
      <t>ジンコウ</t>
    </rPh>
    <rPh sb="2" eb="3">
      <t>ケイ</t>
    </rPh>
    <phoneticPr fontId="6"/>
  </si>
  <si>
    <t>女</t>
    <rPh sb="0" eb="1">
      <t>ジョ</t>
    </rPh>
    <phoneticPr fontId="6"/>
  </si>
  <si>
    <t>男</t>
    <rPh sb="0" eb="1">
      <t>ダン</t>
    </rPh>
    <phoneticPr fontId="6"/>
  </si>
  <si>
    <t>世帯数</t>
    <rPh sb="0" eb="3">
      <t>セタイスウ</t>
    </rPh>
    <phoneticPr fontId="6"/>
  </si>
  <si>
    <t>行政区</t>
    <rPh sb="0" eb="2">
      <t>ギョウセイ</t>
    </rPh>
    <rPh sb="2" eb="3">
      <t>ク</t>
    </rPh>
    <phoneticPr fontId="6"/>
  </si>
  <si>
    <t>地 区</t>
    <rPh sb="0" eb="1">
      <t>チ</t>
    </rPh>
    <rPh sb="2" eb="3">
      <t>ク</t>
    </rPh>
    <phoneticPr fontId="6"/>
  </si>
  <si>
    <t>南あわじ市地区・行政区別人口世帯数</t>
    <rPh sb="0" eb="1">
      <t>ミナミ</t>
    </rPh>
    <rPh sb="4" eb="5">
      <t>シ</t>
    </rPh>
    <rPh sb="5" eb="7">
      <t>チク</t>
    </rPh>
    <rPh sb="8" eb="11">
      <t>ギョウセイク</t>
    </rPh>
    <rPh sb="11" eb="12">
      <t>ベツ</t>
    </rPh>
    <rPh sb="12" eb="14">
      <t>ジンコウ</t>
    </rPh>
    <rPh sb="14" eb="17">
      <t>セタイスウ</t>
    </rPh>
    <phoneticPr fontId="6"/>
  </si>
  <si>
    <t>人数</t>
  </si>
  <si>
    <t>女</t>
  </si>
  <si>
    <t>男</t>
  </si>
  <si>
    <t>パソナグループ
南あわじ寮</t>
    <rPh sb="8" eb="9">
      <t>ミナミ</t>
    </rPh>
    <rPh sb="12" eb="13">
      <t>リョウ</t>
    </rPh>
    <phoneticPr fontId="6"/>
  </si>
  <si>
    <t>川向団地</t>
    <rPh sb="0" eb="1">
      <t>カワ</t>
    </rPh>
    <rPh sb="1" eb="2">
      <t>ムカ</t>
    </rPh>
    <rPh sb="2" eb="4">
      <t>ダンチ</t>
    </rPh>
    <phoneticPr fontId="6"/>
  </si>
  <si>
    <t>川向岡団地</t>
    <rPh sb="0" eb="1">
      <t>カワ</t>
    </rPh>
    <rPh sb="1" eb="2">
      <t>ムカ</t>
    </rPh>
    <rPh sb="2" eb="3">
      <t>オカ</t>
    </rPh>
    <rPh sb="3" eb="5">
      <t>ダンチ</t>
    </rPh>
    <phoneticPr fontId="6"/>
  </si>
  <si>
    <t>増減</t>
    <rPh sb="0" eb="2">
      <t>ゾウゲン</t>
    </rPh>
    <phoneticPr fontId="3"/>
  </si>
  <si>
    <t>社会増減</t>
    <rPh sb="0" eb="4">
      <t>シャカイゾウゲン</t>
    </rPh>
    <phoneticPr fontId="3"/>
  </si>
  <si>
    <t>自然増減</t>
    <rPh sb="0" eb="2">
      <t>シゼン</t>
    </rPh>
    <rPh sb="2" eb="4">
      <t>ゾウゲン</t>
    </rPh>
    <phoneticPr fontId="3"/>
  </si>
  <si>
    <t>その他</t>
    <rPh sb="2" eb="3">
      <t>タ</t>
    </rPh>
    <phoneticPr fontId="3"/>
  </si>
  <si>
    <t>合計</t>
    <rPh sb="0" eb="2">
      <t>ゴウケイ</t>
    </rPh>
    <phoneticPr fontId="3"/>
  </si>
  <si>
    <t>作成　令和8年2月末現在</t>
    <rPh sb="0" eb="2">
      <t>サクセイ</t>
    </rPh>
    <rPh sb="3" eb="4">
      <t>レイ</t>
    </rPh>
    <rPh sb="4" eb="5">
      <t>ワ</t>
    </rPh>
    <rPh sb="6" eb="7">
      <t>ネン</t>
    </rPh>
    <rPh sb="8" eb="9">
      <t>ガツ</t>
    </rPh>
    <rPh sb="9" eb="10">
      <t>マツ</t>
    </rPh>
    <rPh sb="10" eb="12">
      <t>ゲンザイ</t>
    </rPh>
    <phoneticPr fontId="6"/>
  </si>
  <si>
    <t>令和7年度（4～3月異動人数）</t>
    <rPh sb="0" eb="2">
      <t>レイワ</t>
    </rPh>
    <rPh sb="3" eb="5">
      <t>ネンド</t>
    </rPh>
    <rPh sb="4" eb="5">
      <t>ド</t>
    </rPh>
    <phoneticPr fontId="6"/>
  </si>
  <si>
    <t>作成　令和 年 月末現在</t>
    <rPh sb="0" eb="2">
      <t>サクセイ</t>
    </rPh>
    <rPh sb="3" eb="4">
      <t>レイ</t>
    </rPh>
    <rPh sb="4" eb="5">
      <t>ワ</t>
    </rPh>
    <rPh sb="6" eb="7">
      <t>ネン</t>
    </rPh>
    <rPh sb="8" eb="9">
      <t>ガツ</t>
    </rPh>
    <rPh sb="9" eb="10">
      <t>マツ</t>
    </rPh>
    <rPh sb="10" eb="12">
      <t>ゲンザイ</t>
    </rPh>
    <phoneticPr fontId="6"/>
  </si>
  <si>
    <t>作成　令和8年4月末現在</t>
    <rPh sb="0" eb="2">
      <t>サクセイ</t>
    </rPh>
    <rPh sb="3" eb="4">
      <t>レイ</t>
    </rPh>
    <rPh sb="4" eb="5">
      <t>ワ</t>
    </rPh>
    <rPh sb="6" eb="7">
      <t>ネン</t>
    </rPh>
    <rPh sb="8" eb="9">
      <t>ガツ</t>
    </rPh>
    <rPh sb="9" eb="10">
      <t>マツ</t>
    </rPh>
    <rPh sb="10" eb="12">
      <t>ゲンザイ</t>
    </rPh>
    <phoneticPr fontId="6"/>
  </si>
  <si>
    <t>作成　令和8年5月末現在</t>
    <rPh sb="0" eb="2">
      <t>サクセイ</t>
    </rPh>
    <rPh sb="3" eb="4">
      <t>レイ</t>
    </rPh>
    <rPh sb="4" eb="5">
      <t>ワ</t>
    </rPh>
    <rPh sb="6" eb="7">
      <t>ネン</t>
    </rPh>
    <rPh sb="8" eb="9">
      <t>ガツ</t>
    </rPh>
    <rPh sb="9" eb="10">
      <t>マツ</t>
    </rPh>
    <rPh sb="10" eb="12">
      <t>ゲンザイ</t>
    </rPh>
    <phoneticPr fontId="6"/>
  </si>
  <si>
    <t>作成　令和8年6月末現在</t>
    <rPh sb="0" eb="2">
      <t>サクセイ</t>
    </rPh>
    <rPh sb="3" eb="4">
      <t>レイ</t>
    </rPh>
    <rPh sb="4" eb="5">
      <t>ワ</t>
    </rPh>
    <rPh sb="6" eb="7">
      <t>ネン</t>
    </rPh>
    <rPh sb="8" eb="9">
      <t>ガツ</t>
    </rPh>
    <rPh sb="9" eb="10">
      <t>マツ</t>
    </rPh>
    <rPh sb="10" eb="12">
      <t>ゲンザイ</t>
    </rPh>
    <phoneticPr fontId="6"/>
  </si>
  <si>
    <t>作成　令和8年7月末現在</t>
    <rPh sb="0" eb="2">
      <t>サクセイ</t>
    </rPh>
    <rPh sb="3" eb="4">
      <t>レイ</t>
    </rPh>
    <rPh sb="4" eb="5">
      <t>ワ</t>
    </rPh>
    <rPh sb="6" eb="7">
      <t>ネン</t>
    </rPh>
    <rPh sb="8" eb="9">
      <t>ガツ</t>
    </rPh>
    <rPh sb="9" eb="10">
      <t>マツ</t>
    </rPh>
    <rPh sb="10" eb="12">
      <t>ゲンザイ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</si>
</sst>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0.0%"/>
  </numFmts>
  <fonts count="1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10"/>
      <name val="ＭＳ 明朝"/>
      <family val="1"/>
      <charset val="128"/>
    </font>
    <font>
      <sz val="8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4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78">
    <xf numFmtId="0" fontId="0" fillId="0" borderId="0" xfId="0">
      <alignment vertical="center"/>
    </xf>
    <xf numFmtId="176" fontId="2" fillId="0" borderId="0" xfId="1" applyNumberFormat="1" applyFont="1">
      <alignment vertical="center"/>
    </xf>
    <xf numFmtId="176" fontId="4" fillId="0" borderId="0" xfId="1" applyNumberFormat="1" applyFont="1" applyAlignment="1">
      <alignment vertical="center" shrinkToFit="1"/>
    </xf>
    <xf numFmtId="176" fontId="4" fillId="0" borderId="0" xfId="1" applyNumberFormat="1" applyFont="1" applyAlignment="1">
      <alignment horizontal="center" vertical="center" shrinkToFit="1"/>
    </xf>
    <xf numFmtId="0" fontId="5" fillId="0" borderId="1" xfId="1" applyFont="1" applyBorder="1" applyAlignment="1">
      <alignment horizontal="left" vertical="center" shrinkToFit="1"/>
    </xf>
    <xf numFmtId="0" fontId="5" fillId="0" borderId="2" xfId="1" applyFont="1" applyBorder="1" applyAlignment="1">
      <alignment horizontal="left" vertical="center" shrinkToFit="1"/>
    </xf>
    <xf numFmtId="176" fontId="4" fillId="0" borderId="3" xfId="1" applyNumberFormat="1" applyFont="1" applyBorder="1" applyAlignment="1">
      <alignment horizontal="left" vertical="center"/>
    </xf>
    <xf numFmtId="176" fontId="4" fillId="0" borderId="4" xfId="1" applyNumberFormat="1" applyFont="1" applyBorder="1" applyAlignment="1">
      <alignment vertical="center" shrinkToFit="1"/>
    </xf>
    <xf numFmtId="176" fontId="4" fillId="0" borderId="5" xfId="1" applyNumberFormat="1" applyFont="1" applyBorder="1" applyAlignment="1">
      <alignment vertical="center" shrinkToFit="1"/>
    </xf>
    <xf numFmtId="176" fontId="4" fillId="0" borderId="6" xfId="1" applyNumberFormat="1" applyFont="1" applyBorder="1" applyAlignment="1">
      <alignment horizontal="center" vertical="center" shrinkToFit="1"/>
    </xf>
    <xf numFmtId="176" fontId="7" fillId="0" borderId="7" xfId="1" applyNumberFormat="1" applyFont="1" applyBorder="1" applyAlignment="1">
      <alignment vertical="center" shrinkToFit="1"/>
    </xf>
    <xf numFmtId="176" fontId="4" fillId="0" borderId="8" xfId="1" applyNumberFormat="1" applyFont="1" applyBorder="1" applyAlignment="1">
      <alignment vertical="center" shrinkToFit="1"/>
    </xf>
    <xf numFmtId="176" fontId="4" fillId="0" borderId="10" xfId="1" applyNumberFormat="1" applyFont="1" applyBorder="1" applyAlignment="1">
      <alignment vertical="center" shrinkToFit="1"/>
    </xf>
    <xf numFmtId="176" fontId="4" fillId="0" borderId="11" xfId="1" applyNumberFormat="1" applyFont="1" applyBorder="1" applyAlignment="1">
      <alignment vertical="center" shrinkToFit="1"/>
    </xf>
    <xf numFmtId="176" fontId="4" fillId="0" borderId="12" xfId="1" applyNumberFormat="1" applyFont="1" applyBorder="1" applyAlignment="1">
      <alignment horizontal="center" vertical="center" shrinkToFit="1"/>
    </xf>
    <xf numFmtId="177" fontId="4" fillId="0" borderId="13" xfId="1" applyNumberFormat="1" applyFont="1" applyBorder="1" applyAlignment="1">
      <alignment vertical="center" shrinkToFit="1"/>
    </xf>
    <xf numFmtId="177" fontId="4" fillId="0" borderId="14" xfId="1" applyNumberFormat="1" applyFont="1" applyBorder="1" applyAlignment="1">
      <alignment vertical="center" shrinkToFit="1"/>
    </xf>
    <xf numFmtId="177" fontId="4" fillId="0" borderId="14" xfId="1" applyNumberFormat="1" applyFont="1" applyBorder="1">
      <alignment vertical="center"/>
    </xf>
    <xf numFmtId="176" fontId="4" fillId="0" borderId="14" xfId="1" applyNumberFormat="1" applyFont="1" applyBorder="1" applyAlignment="1">
      <alignment vertical="center" shrinkToFit="1"/>
    </xf>
    <xf numFmtId="176" fontId="4" fillId="0" borderId="15" xfId="1" applyNumberFormat="1" applyFont="1" applyBorder="1" applyAlignment="1">
      <alignment horizontal="center" vertical="center" shrinkToFit="1"/>
    </xf>
    <xf numFmtId="176" fontId="7" fillId="0" borderId="16" xfId="1" applyNumberFormat="1" applyFont="1" applyBorder="1" applyAlignment="1">
      <alignment vertical="center" shrinkToFit="1"/>
    </xf>
    <xf numFmtId="176" fontId="4" fillId="0" borderId="17" xfId="1" applyNumberFormat="1" applyFont="1" applyBorder="1" applyAlignment="1">
      <alignment horizontal="right" vertical="center" shrinkToFit="1"/>
    </xf>
    <xf numFmtId="178" fontId="7" fillId="0" borderId="17" xfId="2" applyNumberFormat="1" applyFont="1" applyFill="1" applyBorder="1" applyAlignment="1">
      <alignment vertical="center" shrinkToFit="1"/>
    </xf>
    <xf numFmtId="177" fontId="8" fillId="0" borderId="18" xfId="1" applyNumberFormat="1" applyFont="1" applyBorder="1" applyAlignment="1">
      <alignment horizontal="right" vertical="center" shrinkToFit="1"/>
    </xf>
    <xf numFmtId="176" fontId="7" fillId="3" borderId="20" xfId="1" applyNumberFormat="1" applyFont="1" applyFill="1" applyBorder="1" applyAlignment="1">
      <alignment vertical="center" shrinkToFit="1"/>
    </xf>
    <xf numFmtId="176" fontId="7" fillId="3" borderId="11" xfId="1" applyNumberFormat="1" applyFont="1" applyFill="1" applyBorder="1" applyAlignment="1">
      <alignment vertical="center" shrinkToFit="1"/>
    </xf>
    <xf numFmtId="176" fontId="4" fillId="3" borderId="11" xfId="1" applyNumberFormat="1" applyFont="1" applyFill="1" applyBorder="1" applyAlignment="1">
      <alignment horizontal="distributed" vertical="center" shrinkToFit="1"/>
    </xf>
    <xf numFmtId="176" fontId="7" fillId="0" borderId="21" xfId="1" applyNumberFormat="1" applyFont="1" applyBorder="1" applyAlignment="1">
      <alignment vertical="center" shrinkToFit="1"/>
    </xf>
    <xf numFmtId="176" fontId="4" fillId="0" borderId="11" xfId="1" applyNumberFormat="1" applyFont="1" applyBorder="1" applyAlignment="1">
      <alignment horizontal="right" vertical="center" shrinkToFit="1"/>
    </xf>
    <xf numFmtId="178" fontId="7" fillId="0" borderId="11" xfId="2" applyNumberFormat="1" applyFont="1" applyFill="1" applyBorder="1" applyAlignment="1">
      <alignment vertical="center" shrinkToFit="1"/>
    </xf>
    <xf numFmtId="177" fontId="8" fillId="0" borderId="22" xfId="1" applyNumberFormat="1" applyFont="1" applyBorder="1" applyAlignment="1">
      <alignment horizontal="right" vertical="center" shrinkToFit="1"/>
    </xf>
    <xf numFmtId="176" fontId="7" fillId="0" borderId="20" xfId="1" applyNumberFormat="1" applyFont="1" applyBorder="1" applyAlignment="1">
      <alignment vertical="center" shrinkToFit="1"/>
    </xf>
    <xf numFmtId="176" fontId="4" fillId="0" borderId="11" xfId="1" applyNumberFormat="1" applyFont="1" applyBorder="1" applyAlignment="1">
      <alignment horizontal="center" vertical="center" shrinkToFit="1"/>
    </xf>
    <xf numFmtId="177" fontId="7" fillId="2" borderId="24" xfId="1" applyNumberFormat="1" applyFont="1" applyFill="1" applyBorder="1" applyAlignment="1">
      <alignment horizontal="right" vertical="center" shrinkToFit="1"/>
    </xf>
    <xf numFmtId="177" fontId="7" fillId="2" borderId="25" xfId="1" applyNumberFormat="1" applyFont="1" applyFill="1" applyBorder="1" applyAlignment="1">
      <alignment horizontal="right" vertical="center" shrinkToFit="1"/>
    </xf>
    <xf numFmtId="10" fontId="7" fillId="2" borderId="25" xfId="1" applyNumberFormat="1" applyFont="1" applyFill="1" applyBorder="1" applyAlignment="1">
      <alignment horizontal="right" vertical="center" shrinkToFit="1"/>
    </xf>
    <xf numFmtId="177" fontId="4" fillId="2" borderId="25" xfId="1" applyNumberFormat="1" applyFont="1" applyFill="1" applyBorder="1" applyAlignment="1">
      <alignment horizontal="center" vertical="center" shrinkToFit="1"/>
    </xf>
    <xf numFmtId="176" fontId="4" fillId="0" borderId="11" xfId="1" applyNumberFormat="1" applyFont="1" applyBorder="1" applyAlignment="1">
      <alignment horizontal="distributed" vertical="center" shrinkToFit="1"/>
    </xf>
    <xf numFmtId="177" fontId="7" fillId="4" borderId="13" xfId="1" applyNumberFormat="1" applyFont="1" applyFill="1" applyBorder="1" applyAlignment="1">
      <alignment horizontal="right" vertical="center" shrinkToFit="1"/>
    </xf>
    <xf numFmtId="177" fontId="4" fillId="4" borderId="14" xfId="1" applyNumberFormat="1" applyFont="1" applyFill="1" applyBorder="1" applyAlignment="1">
      <alignment horizontal="right" vertical="center" shrinkToFit="1"/>
    </xf>
    <xf numFmtId="10" fontId="7" fillId="4" borderId="14" xfId="1" applyNumberFormat="1" applyFont="1" applyFill="1" applyBorder="1" applyAlignment="1">
      <alignment horizontal="right" vertical="center" shrinkToFit="1"/>
    </xf>
    <xf numFmtId="177" fontId="4" fillId="4" borderId="14" xfId="1" applyNumberFormat="1" applyFont="1" applyFill="1" applyBorder="1" applyAlignment="1">
      <alignment horizontal="center" vertical="center" shrinkToFit="1"/>
    </xf>
    <xf numFmtId="177" fontId="4" fillId="4" borderId="15" xfId="1" applyNumberFormat="1" applyFont="1" applyFill="1" applyBorder="1" applyAlignment="1">
      <alignment vertical="center" shrinkToFit="1"/>
    </xf>
    <xf numFmtId="177" fontId="4" fillId="0" borderId="28" xfId="1" applyNumberFormat="1" applyFont="1" applyBorder="1" applyAlignment="1">
      <alignment vertical="center" shrinkToFit="1"/>
    </xf>
    <xf numFmtId="177" fontId="4" fillId="0" borderId="11" xfId="1" applyNumberFormat="1" applyFont="1" applyBorder="1" applyAlignment="1">
      <alignment vertical="center" shrinkToFit="1"/>
    </xf>
    <xf numFmtId="177" fontId="4" fillId="0" borderId="29" xfId="1" applyNumberFormat="1" applyFont="1" applyBorder="1">
      <alignment vertical="center"/>
    </xf>
    <xf numFmtId="177" fontId="4" fillId="0" borderId="26" xfId="1" applyNumberFormat="1" applyFont="1" applyBorder="1">
      <alignment vertical="center"/>
    </xf>
    <xf numFmtId="177" fontId="4" fillId="0" borderId="27" xfId="1" applyNumberFormat="1" applyFont="1" applyBorder="1">
      <alignment vertical="center"/>
    </xf>
    <xf numFmtId="177" fontId="7" fillId="5" borderId="28" xfId="1" applyNumberFormat="1" applyFont="1" applyFill="1" applyBorder="1" applyAlignment="1">
      <alignment vertical="center" shrinkToFit="1"/>
    </xf>
    <xf numFmtId="177" fontId="4" fillId="5" borderId="30" xfId="1" applyNumberFormat="1" applyFont="1" applyFill="1" applyBorder="1" applyAlignment="1">
      <alignment vertical="center" shrinkToFit="1"/>
    </xf>
    <xf numFmtId="177" fontId="4" fillId="5" borderId="11" xfId="1" applyNumberFormat="1" applyFont="1" applyFill="1" applyBorder="1" applyAlignment="1">
      <alignment vertical="center" shrinkToFit="1"/>
    </xf>
    <xf numFmtId="176" fontId="4" fillId="0" borderId="33" xfId="1" applyNumberFormat="1" applyFont="1" applyBorder="1" applyAlignment="1">
      <alignment vertical="center" shrinkToFit="1"/>
    </xf>
    <xf numFmtId="178" fontId="7" fillId="0" borderId="28" xfId="2" applyNumberFormat="1" applyFont="1" applyBorder="1" applyAlignment="1">
      <alignment vertical="center" shrinkToFit="1"/>
    </xf>
    <xf numFmtId="176" fontId="4" fillId="0" borderId="40" xfId="1" applyNumberFormat="1" applyFont="1" applyBorder="1" applyAlignment="1">
      <alignment horizontal="center" vertical="center" shrinkToFit="1"/>
    </xf>
    <xf numFmtId="176" fontId="7" fillId="4" borderId="28" xfId="1" applyNumberFormat="1" applyFont="1" applyFill="1" applyBorder="1" applyAlignment="1">
      <alignment vertical="center" shrinkToFit="1"/>
    </xf>
    <xf numFmtId="176" fontId="7" fillId="4" borderId="11" xfId="1" applyNumberFormat="1" applyFont="1" applyFill="1" applyBorder="1" applyAlignment="1">
      <alignment vertical="center" shrinkToFit="1"/>
    </xf>
    <xf numFmtId="176" fontId="7" fillId="3" borderId="28" xfId="1" applyNumberFormat="1" applyFont="1" applyFill="1" applyBorder="1" applyAlignment="1">
      <alignment vertical="center" shrinkToFit="1"/>
    </xf>
    <xf numFmtId="176" fontId="4" fillId="0" borderId="41" xfId="1" applyNumberFormat="1" applyFont="1" applyBorder="1" applyAlignment="1">
      <alignment horizontal="center" vertical="center" shrinkToFit="1"/>
    </xf>
    <xf numFmtId="176" fontId="7" fillId="0" borderId="33" xfId="1" applyNumberFormat="1" applyFont="1" applyBorder="1" applyAlignment="1">
      <alignment vertical="center" shrinkToFit="1"/>
    </xf>
    <xf numFmtId="176" fontId="7" fillId="3" borderId="33" xfId="1" applyNumberFormat="1" applyFont="1" applyFill="1" applyBorder="1" applyAlignment="1">
      <alignment vertical="center" shrinkToFit="1"/>
    </xf>
    <xf numFmtId="176" fontId="7" fillId="0" borderId="28" xfId="1" applyNumberFormat="1" applyFont="1" applyBorder="1" applyAlignment="1">
      <alignment vertical="center" shrinkToFit="1"/>
    </xf>
    <xf numFmtId="176" fontId="7" fillId="0" borderId="42" xfId="1" applyNumberFormat="1" applyFont="1" applyBorder="1" applyAlignment="1">
      <alignment vertical="center" shrinkToFit="1"/>
    </xf>
    <xf numFmtId="176" fontId="4" fillId="0" borderId="43" xfId="1" applyNumberFormat="1" applyFont="1" applyBorder="1" applyAlignment="1">
      <alignment vertical="center" shrinkToFit="1"/>
    </xf>
    <xf numFmtId="176" fontId="4" fillId="0" borderId="43" xfId="1" applyNumberFormat="1" applyFont="1" applyBorder="1" applyAlignment="1">
      <alignment horizontal="distributed" vertical="center" shrinkToFit="1"/>
    </xf>
    <xf numFmtId="176" fontId="4" fillId="0" borderId="44" xfId="1" applyNumberFormat="1" applyFont="1" applyBorder="1" applyAlignment="1">
      <alignment horizontal="center" vertical="center" shrinkToFit="1"/>
    </xf>
    <xf numFmtId="176" fontId="4" fillId="0" borderId="45" xfId="1" applyNumberFormat="1" applyFont="1" applyBorder="1" applyAlignment="1">
      <alignment vertical="center" shrinkToFit="1"/>
    </xf>
    <xf numFmtId="176" fontId="4" fillId="0" borderId="47" xfId="1" applyNumberFormat="1" applyFont="1" applyBorder="1" applyAlignment="1">
      <alignment vertical="center" shrinkToFit="1"/>
    </xf>
    <xf numFmtId="176" fontId="4" fillId="0" borderId="48" xfId="1" applyNumberFormat="1" applyFont="1" applyBorder="1" applyAlignment="1">
      <alignment horizontal="center" vertical="center" shrinkToFit="1"/>
    </xf>
    <xf numFmtId="176" fontId="4" fillId="0" borderId="28" xfId="1" applyNumberFormat="1" applyFont="1" applyBorder="1" applyAlignment="1">
      <alignment vertical="center" shrinkToFit="1"/>
    </xf>
    <xf numFmtId="176" fontId="4" fillId="0" borderId="34" xfId="1" applyNumberFormat="1" applyFont="1" applyBorder="1" applyAlignment="1">
      <alignment horizontal="distributed" vertical="center" shrinkToFit="1"/>
    </xf>
    <xf numFmtId="176" fontId="4" fillId="0" borderId="49" xfId="1" applyNumberFormat="1" applyFont="1" applyBorder="1" applyAlignment="1">
      <alignment horizontal="center" vertical="center" shrinkToFit="1"/>
    </xf>
    <xf numFmtId="176" fontId="4" fillId="0" borderId="29" xfId="1" applyNumberFormat="1" applyFont="1" applyBorder="1" applyAlignment="1">
      <alignment horizontal="center" vertical="center" shrinkToFit="1"/>
    </xf>
    <xf numFmtId="176" fontId="4" fillId="0" borderId="50" xfId="1" applyNumberFormat="1" applyFont="1" applyBorder="1" applyAlignment="1">
      <alignment horizontal="center" vertical="center" shrinkToFit="1"/>
    </xf>
    <xf numFmtId="176" fontId="4" fillId="0" borderId="51" xfId="1" applyNumberFormat="1" applyFont="1" applyBorder="1" applyAlignment="1">
      <alignment vertical="center" shrinkToFit="1"/>
    </xf>
    <xf numFmtId="176" fontId="4" fillId="0" borderId="5" xfId="1" applyNumberFormat="1" applyFont="1" applyBorder="1" applyAlignment="1">
      <alignment horizontal="distributed" vertical="center" shrinkToFit="1"/>
    </xf>
    <xf numFmtId="176" fontId="4" fillId="0" borderId="20" xfId="1" applyNumberFormat="1" applyFont="1" applyBorder="1" applyAlignment="1">
      <alignment vertical="center" shrinkToFit="1"/>
    </xf>
    <xf numFmtId="176" fontId="4" fillId="0" borderId="27" xfId="1" applyNumberFormat="1" applyFont="1" applyBorder="1" applyAlignment="1">
      <alignment vertical="center" shrinkToFit="1"/>
    </xf>
    <xf numFmtId="176" fontId="4" fillId="0" borderId="27" xfId="1" applyNumberFormat="1" applyFont="1" applyBorder="1" applyAlignment="1">
      <alignment horizontal="center" vertical="center" shrinkToFit="1"/>
    </xf>
    <xf numFmtId="176" fontId="4" fillId="0" borderId="22" xfId="1" applyNumberFormat="1" applyFont="1" applyBorder="1" applyAlignment="1">
      <alignment horizontal="distributed" vertical="center" shrinkToFit="1"/>
    </xf>
    <xf numFmtId="176" fontId="4" fillId="0" borderId="10" xfId="1" applyNumberFormat="1" applyFont="1" applyBorder="1" applyAlignment="1">
      <alignment horizontal="center" vertical="center" shrinkToFit="1"/>
    </xf>
    <xf numFmtId="178" fontId="7" fillId="0" borderId="10" xfId="2" applyNumberFormat="1" applyFont="1" applyBorder="1" applyAlignment="1">
      <alignment vertical="center" shrinkToFit="1"/>
    </xf>
    <xf numFmtId="176" fontId="4" fillId="0" borderId="25" xfId="1" applyNumberFormat="1" applyFont="1" applyBorder="1" applyAlignment="1">
      <alignment horizontal="distributed" vertical="center" shrinkToFit="1"/>
    </xf>
    <xf numFmtId="176" fontId="4" fillId="0" borderId="52" xfId="1" applyNumberFormat="1" applyFont="1" applyBorder="1" applyAlignment="1">
      <alignment horizontal="center" vertical="center" shrinkToFit="1"/>
    </xf>
    <xf numFmtId="176" fontId="4" fillId="0" borderId="53" xfId="1" applyNumberFormat="1" applyFont="1" applyBorder="1" applyAlignment="1">
      <alignment horizontal="center" vertical="center" shrinkToFit="1"/>
    </xf>
    <xf numFmtId="176" fontId="4" fillId="0" borderId="25" xfId="1" applyNumberFormat="1" applyFont="1" applyBorder="1" applyAlignment="1">
      <alignment horizontal="center" vertical="center" shrinkToFit="1"/>
    </xf>
    <xf numFmtId="176" fontId="4" fillId="0" borderId="7" xfId="1" applyNumberFormat="1" applyFont="1" applyBorder="1" applyAlignment="1">
      <alignment horizontal="center" vertical="center" shrinkToFit="1"/>
    </xf>
    <xf numFmtId="176" fontId="4" fillId="0" borderId="8" xfId="1" applyNumberFormat="1" applyFont="1" applyBorder="1" applyAlignment="1">
      <alignment horizontal="center" vertical="center" shrinkToFit="1"/>
    </xf>
    <xf numFmtId="176" fontId="4" fillId="0" borderId="9" xfId="1" applyNumberFormat="1" applyFont="1" applyBorder="1" applyAlignment="1">
      <alignment horizontal="center" vertical="center" shrinkToFit="1"/>
    </xf>
    <xf numFmtId="176" fontId="4" fillId="0" borderId="56" xfId="1" applyNumberFormat="1" applyFont="1" applyBorder="1" applyAlignment="1">
      <alignment horizontal="center" vertical="center" shrinkToFit="1"/>
    </xf>
    <xf numFmtId="176" fontId="4" fillId="0" borderId="57" xfId="1" applyNumberFormat="1" applyFont="1" applyBorder="1" applyAlignment="1">
      <alignment horizontal="center" vertical="center" shrinkToFit="1"/>
    </xf>
    <xf numFmtId="0" fontId="1" fillId="0" borderId="0" xfId="1">
      <alignment vertical="center"/>
    </xf>
    <xf numFmtId="38" fontId="12" fillId="0" borderId="64" xfId="3" applyFont="1" applyBorder="1">
      <alignment vertical="center"/>
    </xf>
    <xf numFmtId="0" fontId="1" fillId="6" borderId="64" xfId="1" applyFill="1" applyBorder="1" applyAlignment="1">
      <alignment horizontal="center" vertical="center"/>
    </xf>
    <xf numFmtId="0" fontId="4" fillId="0" borderId="34" xfId="1" applyFont="1" applyBorder="1" applyAlignment="1">
      <alignment horizontal="right" vertical="center" shrinkToFit="1"/>
    </xf>
    <xf numFmtId="0" fontId="4" fillId="0" borderId="11" xfId="1" applyFont="1" applyBorder="1" applyAlignment="1">
      <alignment horizontal="right" vertical="center" shrinkToFit="1"/>
    </xf>
    <xf numFmtId="0" fontId="4" fillId="0" borderId="11" xfId="1" applyFont="1" applyBorder="1" applyAlignment="1">
      <alignment vertical="center" shrinkToFit="1"/>
    </xf>
    <xf numFmtId="0" fontId="4" fillId="0" borderId="25" xfId="1" applyFont="1" applyBorder="1" applyAlignment="1">
      <alignment vertical="center" shrinkToFit="1"/>
    </xf>
    <xf numFmtId="0" fontId="4" fillId="0" borderId="0" xfId="1" applyFont="1" applyAlignment="1">
      <alignment vertical="center" shrinkToFit="1"/>
    </xf>
    <xf numFmtId="0" fontId="4" fillId="0" borderId="43" xfId="1" applyFont="1" applyBorder="1" applyAlignment="1">
      <alignment vertical="center" shrinkToFit="1"/>
    </xf>
    <xf numFmtId="176" fontId="13" fillId="0" borderId="11" xfId="1" applyNumberFormat="1" applyFont="1" applyBorder="1" applyAlignment="1">
      <alignment horizontal="distributed" vertical="center" wrapText="1" shrinkToFit="1"/>
    </xf>
    <xf numFmtId="38" fontId="1" fillId="0" borderId="0" xfId="1" applyNumberFormat="1">
      <alignment vertical="center"/>
    </xf>
    <xf numFmtId="177" fontId="11" fillId="0" borderId="27" xfId="1" applyNumberFormat="1" applyFont="1" applyBorder="1">
      <alignment vertical="center"/>
    </xf>
    <xf numFmtId="176" fontId="4" fillId="0" borderId="0" xfId="1" applyNumberFormat="1" applyFont="1">
      <alignment vertical="center"/>
    </xf>
    <xf numFmtId="177" fontId="4" fillId="0" borderId="22" xfId="1" applyNumberFormat="1" applyFont="1" applyBorder="1" applyAlignment="1">
      <alignment horizontal="right" vertical="center" shrinkToFit="1"/>
    </xf>
    <xf numFmtId="177" fontId="4" fillId="0" borderId="18" xfId="1" applyNumberFormat="1" applyFont="1" applyBorder="1" applyAlignment="1">
      <alignment horizontal="right" vertical="center" shrinkToFit="1"/>
    </xf>
    <xf numFmtId="0" fontId="10" fillId="0" borderId="2" xfId="1" applyFont="1" applyBorder="1" applyAlignment="1">
      <alignment horizontal="left" vertical="center" shrinkToFit="1"/>
    </xf>
    <xf numFmtId="0" fontId="10" fillId="0" borderId="1" xfId="1" applyFont="1" applyBorder="1" applyAlignment="1">
      <alignment horizontal="left" vertical="center" shrinkToFit="1"/>
    </xf>
    <xf numFmtId="176" fontId="4" fillId="0" borderId="65" xfId="1" applyNumberFormat="1" applyFont="1" applyBorder="1" applyAlignment="1">
      <alignment horizontal="distributed" vertical="center" shrinkToFit="1"/>
    </xf>
    <xf numFmtId="176" fontId="4" fillId="0" borderId="22" xfId="1" applyNumberFormat="1" applyFont="1" applyBorder="1" applyAlignment="1">
      <alignment horizontal="center" vertical="center" shrinkToFit="1"/>
    </xf>
    <xf numFmtId="176" fontId="4" fillId="0" borderId="66" xfId="1" applyNumberFormat="1" applyFont="1" applyBorder="1" applyAlignment="1">
      <alignment horizontal="distributed" vertical="center" shrinkToFit="1"/>
    </xf>
    <xf numFmtId="176" fontId="4" fillId="0" borderId="67" xfId="1" applyNumberFormat="1" applyFont="1" applyBorder="1" applyAlignment="1">
      <alignment horizontal="distributed" vertical="center" shrinkToFit="1"/>
    </xf>
    <xf numFmtId="176" fontId="4" fillId="0" borderId="14" xfId="1" applyNumberFormat="1" applyFont="1" applyBorder="1" applyAlignment="1">
      <alignment horizontal="center" vertical="center" shrinkToFit="1"/>
    </xf>
    <xf numFmtId="176" fontId="7" fillId="3" borderId="30" xfId="1" applyNumberFormat="1" applyFont="1" applyFill="1" applyBorder="1" applyAlignment="1">
      <alignment vertical="center" shrinkToFit="1"/>
    </xf>
    <xf numFmtId="176" fontId="4" fillId="0" borderId="30" xfId="1" applyNumberFormat="1" applyFont="1" applyBorder="1" applyAlignment="1">
      <alignment horizontal="center" vertical="center" shrinkToFit="1"/>
    </xf>
    <xf numFmtId="176" fontId="4" fillId="0" borderId="68" xfId="1" applyNumberFormat="1" applyFont="1" applyBorder="1" applyAlignment="1">
      <alignment vertical="center" shrinkToFit="1"/>
    </xf>
    <xf numFmtId="0" fontId="15" fillId="0" borderId="11" xfId="0" applyFont="1" applyBorder="1">
      <alignment vertical="center"/>
    </xf>
    <xf numFmtId="0" fontId="15" fillId="0" borderId="34" xfId="0" applyFont="1" applyBorder="1">
      <alignment vertical="center"/>
    </xf>
    <xf numFmtId="0" fontId="15" fillId="0" borderId="43" xfId="0" applyFont="1" applyBorder="1">
      <alignment vertical="center"/>
    </xf>
    <xf numFmtId="176" fontId="16" fillId="0" borderId="22" xfId="1" applyNumberFormat="1" applyFont="1" applyBorder="1" applyAlignment="1">
      <alignment horizontal="distributed" vertical="center" wrapText="1" shrinkToFit="1"/>
    </xf>
    <xf numFmtId="176" fontId="16" fillId="0" borderId="11" xfId="1" applyNumberFormat="1" applyFont="1" applyBorder="1" applyAlignment="1">
      <alignment horizontal="distributed" vertical="center" wrapText="1" shrinkToFit="1"/>
    </xf>
    <xf numFmtId="176" fontId="7" fillId="3" borderId="34" xfId="1" applyNumberFormat="1" applyFont="1" applyFill="1" applyBorder="1" applyAlignment="1">
      <alignment vertical="center" shrinkToFit="1"/>
    </xf>
    <xf numFmtId="0" fontId="4" fillId="0" borderId="29" xfId="1" applyFont="1" applyBorder="1" applyAlignment="1">
      <alignment vertical="center" shrinkToFit="1"/>
    </xf>
    <xf numFmtId="0" fontId="4" fillId="0" borderId="30" xfId="1" applyFont="1" applyBorder="1" applyAlignment="1">
      <alignment vertical="center" shrinkToFit="1"/>
    </xf>
    <xf numFmtId="0" fontId="4" fillId="0" borderId="69" xfId="1" applyFont="1" applyBorder="1" applyAlignment="1">
      <alignment vertical="center" shrinkToFit="1"/>
    </xf>
    <xf numFmtId="177" fontId="4" fillId="5" borderId="32" xfId="1" applyNumberFormat="1" applyFont="1" applyFill="1" applyBorder="1" applyAlignment="1">
      <alignment horizontal="center" vertical="center" shrinkToFit="1"/>
    </xf>
    <xf numFmtId="177" fontId="4" fillId="5" borderId="31" xfId="1" applyNumberFormat="1" applyFont="1" applyFill="1" applyBorder="1" applyAlignment="1">
      <alignment horizontal="center" vertical="center" shrinkToFit="1"/>
    </xf>
    <xf numFmtId="177" fontId="4" fillId="0" borderId="27" xfId="1" applyNumberFormat="1" applyFont="1" applyBorder="1">
      <alignment vertical="center"/>
    </xf>
    <xf numFmtId="0" fontId="4" fillId="0" borderId="26" xfId="1" applyFont="1" applyBorder="1">
      <alignment vertical="center"/>
    </xf>
    <xf numFmtId="0" fontId="4" fillId="0" borderId="21" xfId="1" applyFont="1" applyBorder="1">
      <alignment vertical="center"/>
    </xf>
    <xf numFmtId="177" fontId="4" fillId="2" borderId="15" xfId="1" applyNumberFormat="1" applyFont="1" applyFill="1" applyBorder="1" applyAlignment="1">
      <alignment horizontal="center" vertical="center" shrinkToFit="1"/>
    </xf>
    <xf numFmtId="177" fontId="4" fillId="2" borderId="23" xfId="1" applyNumberFormat="1" applyFont="1" applyFill="1" applyBorder="1" applyAlignment="1">
      <alignment horizontal="center" vertical="center" shrinkToFit="1"/>
    </xf>
    <xf numFmtId="177" fontId="4" fillId="2" borderId="19" xfId="1" applyNumberFormat="1" applyFont="1" applyFill="1" applyBorder="1" applyAlignment="1">
      <alignment horizontal="center" vertical="center" shrinkToFit="1"/>
    </xf>
    <xf numFmtId="176" fontId="4" fillId="0" borderId="9" xfId="1" applyNumberFormat="1" applyFont="1" applyBorder="1" applyAlignment="1">
      <alignment horizontal="right" vertical="center" shrinkToFit="1"/>
    </xf>
    <xf numFmtId="176" fontId="4" fillId="0" borderId="8" xfId="1" applyNumberFormat="1" applyFont="1" applyBorder="1" applyAlignment="1">
      <alignment horizontal="right" vertical="center" shrinkToFit="1"/>
    </xf>
    <xf numFmtId="176" fontId="4" fillId="0" borderId="27" xfId="1" applyNumberFormat="1" applyFont="1" applyBorder="1" applyAlignment="1">
      <alignment horizontal="right" vertical="center" shrinkToFit="1"/>
    </xf>
    <xf numFmtId="176" fontId="4" fillId="0" borderId="29" xfId="1" applyNumberFormat="1" applyFont="1" applyBorder="1" applyAlignment="1">
      <alignment horizontal="right" vertical="center" shrinkToFit="1"/>
    </xf>
    <xf numFmtId="177" fontId="4" fillId="5" borderId="27" xfId="1" applyNumberFormat="1" applyFont="1" applyFill="1" applyBorder="1" applyAlignment="1">
      <alignment horizontal="center" vertical="center" shrinkToFit="1"/>
    </xf>
    <xf numFmtId="177" fontId="4" fillId="5" borderId="29" xfId="1" applyNumberFormat="1" applyFont="1" applyFill="1" applyBorder="1" applyAlignment="1">
      <alignment horizontal="center" vertical="center" shrinkToFit="1"/>
    </xf>
    <xf numFmtId="176" fontId="7" fillId="4" borderId="14" xfId="1" applyNumberFormat="1" applyFont="1" applyFill="1" applyBorder="1" applyAlignment="1">
      <alignment horizontal="right" vertical="center" shrinkToFit="1"/>
    </xf>
    <xf numFmtId="176" fontId="7" fillId="4" borderId="34" xfId="1" applyNumberFormat="1" applyFont="1" applyFill="1" applyBorder="1" applyAlignment="1">
      <alignment horizontal="right" vertical="center" shrinkToFit="1"/>
    </xf>
    <xf numFmtId="176" fontId="7" fillId="4" borderId="13" xfId="1" applyNumberFormat="1" applyFont="1" applyFill="1" applyBorder="1" applyAlignment="1">
      <alignment horizontal="right" vertical="center" shrinkToFit="1"/>
    </xf>
    <xf numFmtId="176" fontId="7" fillId="4" borderId="33" xfId="1" applyNumberFormat="1" applyFont="1" applyFill="1" applyBorder="1" applyAlignment="1">
      <alignment horizontal="right" vertical="center" shrinkToFit="1"/>
    </xf>
    <xf numFmtId="176" fontId="10" fillId="4" borderId="32" xfId="1" applyNumberFormat="1" applyFont="1" applyFill="1" applyBorder="1" applyAlignment="1">
      <alignment horizontal="center" vertical="center" shrinkToFit="1"/>
    </xf>
    <xf numFmtId="176" fontId="10" fillId="4" borderId="31" xfId="1" applyNumberFormat="1" applyFont="1" applyFill="1" applyBorder="1" applyAlignment="1">
      <alignment horizontal="center" vertical="center" shrinkToFit="1"/>
    </xf>
    <xf numFmtId="176" fontId="10" fillId="4" borderId="36" xfId="1" applyNumberFormat="1" applyFont="1" applyFill="1" applyBorder="1" applyAlignment="1">
      <alignment horizontal="center" vertical="center" shrinkToFit="1"/>
    </xf>
    <xf numFmtId="176" fontId="10" fillId="4" borderId="35" xfId="1" applyNumberFormat="1" applyFont="1" applyFill="1" applyBorder="1" applyAlignment="1">
      <alignment horizontal="center" vertical="center" shrinkToFit="1"/>
    </xf>
    <xf numFmtId="176" fontId="9" fillId="4" borderId="30" xfId="1" applyNumberFormat="1" applyFont="1" applyFill="1" applyBorder="1" applyAlignment="1">
      <alignment horizontal="right" vertical="center" shrinkToFit="1"/>
    </xf>
    <xf numFmtId="176" fontId="9" fillId="4" borderId="34" xfId="1" applyNumberFormat="1" applyFont="1" applyFill="1" applyBorder="1" applyAlignment="1">
      <alignment horizontal="right" vertical="center" shrinkToFit="1"/>
    </xf>
    <xf numFmtId="176" fontId="9" fillId="4" borderId="37" xfId="1" applyNumberFormat="1" applyFont="1" applyFill="1" applyBorder="1" applyAlignment="1">
      <alignment horizontal="right" vertical="center" shrinkToFit="1"/>
    </xf>
    <xf numFmtId="176" fontId="9" fillId="4" borderId="33" xfId="1" applyNumberFormat="1" applyFont="1" applyFill="1" applyBorder="1" applyAlignment="1">
      <alignment horizontal="right" vertical="center" shrinkToFit="1"/>
    </xf>
    <xf numFmtId="176" fontId="4" fillId="0" borderId="46" xfId="1" applyNumberFormat="1" applyFont="1" applyBorder="1" applyAlignment="1">
      <alignment horizontal="center" vertical="center" shrinkToFit="1"/>
    </xf>
    <xf numFmtId="176" fontId="4" fillId="0" borderId="43" xfId="1" applyNumberFormat="1" applyFont="1" applyBorder="1" applyAlignment="1">
      <alignment horizontal="center" vertical="center" shrinkToFit="1"/>
    </xf>
    <xf numFmtId="176" fontId="4" fillId="4" borderId="41" xfId="1" applyNumberFormat="1" applyFont="1" applyFill="1" applyBorder="1" applyAlignment="1">
      <alignment horizontal="center" vertical="center" shrinkToFit="1"/>
    </xf>
    <xf numFmtId="176" fontId="4" fillId="4" borderId="11" xfId="1" applyNumberFormat="1" applyFont="1" applyFill="1" applyBorder="1" applyAlignment="1">
      <alignment horizontal="center" vertical="center" shrinkToFit="1"/>
    </xf>
    <xf numFmtId="176" fontId="4" fillId="4" borderId="27" xfId="1" applyNumberFormat="1" applyFont="1" applyFill="1" applyBorder="1" applyAlignment="1">
      <alignment horizontal="center" vertical="center" shrinkToFit="1"/>
    </xf>
    <xf numFmtId="176" fontId="4" fillId="4" borderId="29" xfId="1" applyNumberFormat="1" applyFont="1" applyFill="1" applyBorder="1" applyAlignment="1">
      <alignment horizontal="center" vertical="center" shrinkToFit="1"/>
    </xf>
    <xf numFmtId="176" fontId="10" fillId="4" borderId="39" xfId="1" applyNumberFormat="1" applyFont="1" applyFill="1" applyBorder="1" applyAlignment="1">
      <alignment horizontal="center" vertical="center" shrinkToFit="1"/>
    </xf>
    <xf numFmtId="176" fontId="10" fillId="4" borderId="38" xfId="1" applyNumberFormat="1" applyFont="1" applyFill="1" applyBorder="1" applyAlignment="1">
      <alignment horizontal="center" vertical="center" shrinkToFit="1"/>
    </xf>
    <xf numFmtId="176" fontId="10" fillId="0" borderId="63" xfId="1" applyNumberFormat="1" applyFont="1" applyBorder="1" applyAlignment="1">
      <alignment horizontal="center" vertical="center" shrinkToFit="1"/>
    </xf>
    <xf numFmtId="176" fontId="10" fillId="0" borderId="62" xfId="1" applyNumberFormat="1" applyFont="1" applyBorder="1" applyAlignment="1">
      <alignment horizontal="center" vertical="center" shrinkToFit="1"/>
    </xf>
    <xf numFmtId="176" fontId="10" fillId="0" borderId="61" xfId="1" applyNumberFormat="1" applyFont="1" applyBorder="1" applyAlignment="1">
      <alignment horizontal="center" vertical="center" shrinkToFit="1"/>
    </xf>
    <xf numFmtId="176" fontId="4" fillId="0" borderId="60" xfId="1" applyNumberFormat="1" applyFont="1" applyBorder="1" applyAlignment="1">
      <alignment horizontal="right" vertical="center" shrinkToFit="1"/>
    </xf>
    <xf numFmtId="176" fontId="4" fillId="0" borderId="59" xfId="1" applyNumberFormat="1" applyFont="1" applyBorder="1" applyAlignment="1">
      <alignment horizontal="right" vertical="center" shrinkToFit="1"/>
    </xf>
    <xf numFmtId="176" fontId="4" fillId="0" borderId="58" xfId="1" applyNumberFormat="1" applyFont="1" applyBorder="1" applyAlignment="1">
      <alignment horizontal="right" vertical="center" shrinkToFit="1"/>
    </xf>
    <xf numFmtId="176" fontId="4" fillId="0" borderId="55" xfId="1" applyNumberFormat="1" applyFont="1" applyBorder="1" applyAlignment="1">
      <alignment horizontal="center" vertical="center" shrinkToFit="1"/>
    </xf>
    <xf numFmtId="176" fontId="4" fillId="0" borderId="54" xfId="1" applyNumberFormat="1" applyFont="1" applyBorder="1" applyAlignment="1">
      <alignment horizontal="center" vertical="center" shrinkToFit="1"/>
    </xf>
    <xf numFmtId="176" fontId="4" fillId="4" borderId="12" xfId="1" applyNumberFormat="1" applyFont="1" applyFill="1" applyBorder="1" applyAlignment="1">
      <alignment horizontal="center" vertical="center" shrinkToFit="1"/>
    </xf>
    <xf numFmtId="176" fontId="4" fillId="0" borderId="12" xfId="1" applyNumberFormat="1" applyFont="1" applyBorder="1" applyAlignment="1">
      <alignment horizontal="center" vertical="center" shrinkToFit="1"/>
    </xf>
    <xf numFmtId="176" fontId="4" fillId="0" borderId="11" xfId="1" applyNumberFormat="1" applyFont="1" applyBorder="1" applyAlignment="1">
      <alignment horizontal="center" vertical="center" shrinkToFit="1"/>
    </xf>
    <xf numFmtId="0" fontId="1" fillId="0" borderId="26" xfId="1" applyBorder="1">
      <alignment vertical="center"/>
    </xf>
    <xf numFmtId="0" fontId="1" fillId="0" borderId="21" xfId="1" applyBorder="1">
      <alignment vertical="center"/>
    </xf>
    <xf numFmtId="176" fontId="11" fillId="0" borderId="60" xfId="1" applyNumberFormat="1" applyFont="1" applyBorder="1" applyAlignment="1">
      <alignment horizontal="right" vertical="center" shrinkToFit="1"/>
    </xf>
    <xf numFmtId="176" fontId="11" fillId="0" borderId="59" xfId="1" applyNumberFormat="1" applyFont="1" applyBorder="1" applyAlignment="1">
      <alignment horizontal="right" vertical="center" shrinkToFit="1"/>
    </xf>
    <xf numFmtId="176" fontId="11" fillId="0" borderId="58" xfId="1" applyNumberFormat="1" applyFont="1" applyBorder="1" applyAlignment="1">
      <alignment horizontal="right" vertical="center" shrinkToFit="1"/>
    </xf>
    <xf numFmtId="177" fontId="11" fillId="0" borderId="27" xfId="1" applyNumberFormat="1" applyFont="1" applyBorder="1">
      <alignment vertical="center"/>
    </xf>
    <xf numFmtId="0" fontId="14" fillId="0" borderId="26" xfId="1" applyFont="1" applyBorder="1">
      <alignment vertical="center"/>
    </xf>
    <xf numFmtId="0" fontId="14" fillId="0" borderId="21" xfId="1" applyFont="1" applyBorder="1">
      <alignment vertical="center"/>
    </xf>
    <xf numFmtId="0" fontId="1" fillId="6" borderId="64" xfId="1" applyFill="1" applyBorder="1" applyAlignment="1">
      <alignment horizontal="center" vertical="center"/>
    </xf>
  </cellXfs>
  <cellStyles count="4">
    <cellStyle name="パーセント 2" xfId="2" xr:uid="{00000000-0005-0000-0000-000000000000}"/>
    <cellStyle name="桁区切り 2" xfId="3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754E9-8731-42BA-BCE3-8662A54A3E3B}">
  <sheetPr codeName="Sheet14"/>
  <dimension ref="A1:L218"/>
  <sheetViews>
    <sheetView view="pageBreakPreview" topLeftCell="A143" zoomScaleNormal="100" zoomScaleSheetLayoutView="100" workbookViewId="0">
      <selection activeCell="B16" sqref="B16"/>
    </sheetView>
  </sheetViews>
  <sheetFormatPr defaultColWidth="9" defaultRowHeight="12" x14ac:dyDescent="0.15"/>
  <cols>
    <col min="1" max="1" width="6.75" style="3" customWidth="1"/>
    <col min="2" max="2" width="9.125" style="2" customWidth="1"/>
    <col min="3" max="6" width="6.75" style="2" customWidth="1"/>
    <col min="7" max="7" width="8.125" style="3" customWidth="1"/>
    <col min="8" max="8" width="9.125" style="2" customWidth="1"/>
    <col min="9" max="12" width="6.75" style="2" customWidth="1"/>
    <col min="13" max="16384" width="9" style="102"/>
  </cols>
  <sheetData>
    <row r="1" spans="1:12" ht="24.75" customHeight="1" x14ac:dyDescent="0.15">
      <c r="A1" s="158" t="s">
        <v>270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60"/>
    </row>
    <row r="2" spans="1:12" ht="16.5" customHeight="1" x14ac:dyDescent="0.15">
      <c r="A2" s="161" t="s">
        <v>285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3"/>
    </row>
    <row r="3" spans="1:12" ht="19.5" customHeight="1" x14ac:dyDescent="0.15">
      <c r="A3" s="89" t="s">
        <v>269</v>
      </c>
      <c r="B3" s="86" t="s">
        <v>268</v>
      </c>
      <c r="C3" s="86" t="s">
        <v>267</v>
      </c>
      <c r="D3" s="86" t="s">
        <v>266</v>
      </c>
      <c r="E3" s="86" t="s">
        <v>265</v>
      </c>
      <c r="F3" s="88" t="s">
        <v>264</v>
      </c>
      <c r="G3" s="87" t="s">
        <v>269</v>
      </c>
      <c r="H3" s="86" t="s">
        <v>268</v>
      </c>
      <c r="I3" s="86" t="s">
        <v>267</v>
      </c>
      <c r="J3" s="86" t="s">
        <v>266</v>
      </c>
      <c r="K3" s="86" t="s">
        <v>265</v>
      </c>
      <c r="L3" s="85" t="s">
        <v>264</v>
      </c>
    </row>
    <row r="4" spans="1:12" ht="14.25" customHeight="1" x14ac:dyDescent="0.15">
      <c r="A4" s="164" t="s">
        <v>263</v>
      </c>
      <c r="B4" s="165"/>
      <c r="C4" s="111"/>
      <c r="D4" s="111"/>
      <c r="E4" s="111"/>
      <c r="F4" s="83"/>
      <c r="G4" s="82" t="s">
        <v>262</v>
      </c>
      <c r="H4" s="109" t="s">
        <v>261</v>
      </c>
      <c r="I4" s="116">
        <v>32</v>
      </c>
      <c r="J4" s="116">
        <v>28</v>
      </c>
      <c r="K4" s="116">
        <v>29</v>
      </c>
      <c r="L4" s="58">
        <f t="shared" ref="L4:L9" si="0">SUM(J4:K4)</f>
        <v>57</v>
      </c>
    </row>
    <row r="5" spans="1:12" ht="14.25" customHeight="1" x14ac:dyDescent="0.15">
      <c r="A5" s="70" t="s">
        <v>260</v>
      </c>
      <c r="B5" s="107" t="s">
        <v>259</v>
      </c>
      <c r="C5" s="115">
        <v>366</v>
      </c>
      <c r="D5" s="115">
        <v>422</v>
      </c>
      <c r="E5" s="115">
        <v>380</v>
      </c>
      <c r="F5" s="31">
        <f t="shared" ref="F5:F21" si="1">SUM(D5:E5)</f>
        <v>802</v>
      </c>
      <c r="G5" s="57"/>
      <c r="H5" s="78" t="s">
        <v>258</v>
      </c>
      <c r="I5" s="115">
        <v>186</v>
      </c>
      <c r="J5" s="115">
        <v>177</v>
      </c>
      <c r="K5" s="115">
        <v>213</v>
      </c>
      <c r="L5" s="58">
        <f t="shared" si="0"/>
        <v>390</v>
      </c>
    </row>
    <row r="6" spans="1:12" ht="14.25" customHeight="1" x14ac:dyDescent="0.15">
      <c r="A6" s="14"/>
      <c r="B6" s="78" t="s">
        <v>257</v>
      </c>
      <c r="C6" s="115">
        <v>186</v>
      </c>
      <c r="D6" s="115">
        <v>196</v>
      </c>
      <c r="E6" s="115">
        <v>193</v>
      </c>
      <c r="F6" s="31">
        <f t="shared" si="1"/>
        <v>389</v>
      </c>
      <c r="G6" s="57"/>
      <c r="H6" s="78" t="s">
        <v>256</v>
      </c>
      <c r="I6" s="115">
        <v>115</v>
      </c>
      <c r="J6" s="115">
        <v>115</v>
      </c>
      <c r="K6" s="115">
        <v>154</v>
      </c>
      <c r="L6" s="58">
        <f t="shared" si="0"/>
        <v>269</v>
      </c>
    </row>
    <row r="7" spans="1:12" ht="14.25" customHeight="1" x14ac:dyDescent="0.15">
      <c r="A7" s="14"/>
      <c r="B7" s="78" t="s">
        <v>255</v>
      </c>
      <c r="C7" s="115">
        <v>127</v>
      </c>
      <c r="D7" s="115">
        <v>133</v>
      </c>
      <c r="E7" s="115">
        <v>153</v>
      </c>
      <c r="F7" s="31">
        <f t="shared" si="1"/>
        <v>286</v>
      </c>
      <c r="G7" s="57"/>
      <c r="H7" s="78" t="s">
        <v>254</v>
      </c>
      <c r="I7" s="115">
        <v>82</v>
      </c>
      <c r="J7" s="115">
        <v>95</v>
      </c>
      <c r="K7" s="115">
        <v>89</v>
      </c>
      <c r="L7" s="58">
        <f t="shared" si="0"/>
        <v>184</v>
      </c>
    </row>
    <row r="8" spans="1:12" ht="14.25" customHeight="1" x14ac:dyDescent="0.15">
      <c r="A8" s="14"/>
      <c r="B8" s="78" t="s">
        <v>253</v>
      </c>
      <c r="C8" s="115">
        <v>172</v>
      </c>
      <c r="D8" s="115">
        <v>158</v>
      </c>
      <c r="E8" s="115">
        <v>170</v>
      </c>
      <c r="F8" s="31">
        <f t="shared" si="1"/>
        <v>328</v>
      </c>
      <c r="G8" s="57"/>
      <c r="H8" s="78" t="s">
        <v>219</v>
      </c>
      <c r="I8" s="115">
        <v>57</v>
      </c>
      <c r="J8" s="115">
        <v>60</v>
      </c>
      <c r="K8" s="115">
        <v>67</v>
      </c>
      <c r="L8" s="58">
        <f t="shared" si="0"/>
        <v>127</v>
      </c>
    </row>
    <row r="9" spans="1:12" ht="14.25" customHeight="1" x14ac:dyDescent="0.15">
      <c r="A9" s="14"/>
      <c r="B9" s="78" t="s">
        <v>252</v>
      </c>
      <c r="C9" s="115">
        <v>64</v>
      </c>
      <c r="D9" s="115">
        <v>60</v>
      </c>
      <c r="E9" s="115">
        <v>77</v>
      </c>
      <c r="F9" s="31">
        <f t="shared" si="1"/>
        <v>137</v>
      </c>
      <c r="G9" s="57"/>
      <c r="H9" s="78" t="s">
        <v>251</v>
      </c>
      <c r="I9" s="115">
        <v>70</v>
      </c>
      <c r="J9" s="115">
        <v>70</v>
      </c>
      <c r="K9" s="115">
        <v>74</v>
      </c>
      <c r="L9" s="58">
        <f t="shared" si="0"/>
        <v>144</v>
      </c>
    </row>
    <row r="10" spans="1:12" ht="14.25" customHeight="1" x14ac:dyDescent="0.15">
      <c r="A10" s="14"/>
      <c r="B10" s="78" t="s">
        <v>250</v>
      </c>
      <c r="C10" s="115">
        <v>300</v>
      </c>
      <c r="D10" s="115">
        <v>330</v>
      </c>
      <c r="E10" s="115">
        <v>354</v>
      </c>
      <c r="F10" s="31">
        <f t="shared" si="1"/>
        <v>684</v>
      </c>
      <c r="G10" s="57"/>
      <c r="H10" s="26" t="s">
        <v>249</v>
      </c>
      <c r="I10" s="112">
        <f>SUM(I4:I9)</f>
        <v>542</v>
      </c>
      <c r="J10" s="112">
        <f>SUM(J4:J9)</f>
        <v>545</v>
      </c>
      <c r="K10" s="112">
        <f>SUM(K4:K9)</f>
        <v>626</v>
      </c>
      <c r="L10" s="59">
        <f>SUM(L4:L9)</f>
        <v>1171</v>
      </c>
    </row>
    <row r="11" spans="1:12" ht="14.25" customHeight="1" x14ac:dyDescent="0.15">
      <c r="A11" s="14"/>
      <c r="B11" s="78" t="s">
        <v>248</v>
      </c>
      <c r="C11" s="115">
        <v>84</v>
      </c>
      <c r="D11" s="115">
        <v>102</v>
      </c>
      <c r="E11" s="115">
        <v>107</v>
      </c>
      <c r="F11" s="31">
        <f t="shared" si="1"/>
        <v>209</v>
      </c>
      <c r="G11" s="57" t="s">
        <v>247</v>
      </c>
      <c r="H11" s="78" t="s">
        <v>246</v>
      </c>
      <c r="I11" s="115">
        <v>46</v>
      </c>
      <c r="J11" s="115">
        <v>44</v>
      </c>
      <c r="K11" s="115">
        <v>56</v>
      </c>
      <c r="L11" s="58">
        <f t="shared" ref="L11:L22" si="2">SUM(J11:K11)</f>
        <v>100</v>
      </c>
    </row>
    <row r="12" spans="1:12" ht="14.25" customHeight="1" x14ac:dyDescent="0.15">
      <c r="A12" s="14"/>
      <c r="B12" s="78" t="s">
        <v>245</v>
      </c>
      <c r="C12" s="115">
        <v>115</v>
      </c>
      <c r="D12" s="115">
        <v>150</v>
      </c>
      <c r="E12" s="115">
        <v>172</v>
      </c>
      <c r="F12" s="31">
        <f t="shared" si="1"/>
        <v>322</v>
      </c>
      <c r="G12" s="57"/>
      <c r="H12" s="78" t="s">
        <v>204</v>
      </c>
      <c r="I12" s="115">
        <v>25</v>
      </c>
      <c r="J12" s="115">
        <v>17</v>
      </c>
      <c r="K12" s="115">
        <v>26</v>
      </c>
      <c r="L12" s="58">
        <f t="shared" si="2"/>
        <v>43</v>
      </c>
    </row>
    <row r="13" spans="1:12" ht="14.25" customHeight="1" x14ac:dyDescent="0.15">
      <c r="A13" s="14"/>
      <c r="B13" s="78" t="s">
        <v>244</v>
      </c>
      <c r="C13" s="115">
        <v>178</v>
      </c>
      <c r="D13" s="115">
        <v>204</v>
      </c>
      <c r="E13" s="115">
        <v>202</v>
      </c>
      <c r="F13" s="31">
        <f t="shared" si="1"/>
        <v>406</v>
      </c>
      <c r="G13" s="57"/>
      <c r="H13" s="78" t="s">
        <v>243</v>
      </c>
      <c r="I13" s="115">
        <v>37</v>
      </c>
      <c r="J13" s="115">
        <v>31</v>
      </c>
      <c r="K13" s="115">
        <v>35</v>
      </c>
      <c r="L13" s="58">
        <f t="shared" si="2"/>
        <v>66</v>
      </c>
    </row>
    <row r="14" spans="1:12" ht="14.25" customHeight="1" x14ac:dyDescent="0.15">
      <c r="A14" s="14"/>
      <c r="B14" s="78" t="s">
        <v>242</v>
      </c>
      <c r="C14" s="115">
        <v>34</v>
      </c>
      <c r="D14" s="115">
        <v>45</v>
      </c>
      <c r="E14" s="115">
        <v>41</v>
      </c>
      <c r="F14" s="31">
        <f t="shared" si="1"/>
        <v>86</v>
      </c>
      <c r="G14" s="57"/>
      <c r="H14" s="78" t="s">
        <v>241</v>
      </c>
      <c r="I14" s="115">
        <v>121</v>
      </c>
      <c r="J14" s="115">
        <v>102</v>
      </c>
      <c r="K14" s="115">
        <v>118</v>
      </c>
      <c r="L14" s="58">
        <f t="shared" si="2"/>
        <v>220</v>
      </c>
    </row>
    <row r="15" spans="1:12" ht="14.25" customHeight="1" x14ac:dyDescent="0.15">
      <c r="A15" s="14"/>
      <c r="B15" s="78" t="s">
        <v>240</v>
      </c>
      <c r="C15" s="115">
        <v>32</v>
      </c>
      <c r="D15" s="115">
        <v>33</v>
      </c>
      <c r="E15" s="115">
        <v>35</v>
      </c>
      <c r="F15" s="31">
        <f t="shared" si="1"/>
        <v>68</v>
      </c>
      <c r="G15" s="57"/>
      <c r="H15" s="78" t="s">
        <v>239</v>
      </c>
      <c r="I15" s="115">
        <v>36</v>
      </c>
      <c r="J15" s="115">
        <v>39</v>
      </c>
      <c r="K15" s="115">
        <v>41</v>
      </c>
      <c r="L15" s="58">
        <f t="shared" si="2"/>
        <v>80</v>
      </c>
    </row>
    <row r="16" spans="1:12" ht="14.25" customHeight="1" x14ac:dyDescent="0.15">
      <c r="A16" s="14"/>
      <c r="B16" s="118" t="s">
        <v>274</v>
      </c>
      <c r="C16" s="115">
        <v>2</v>
      </c>
      <c r="D16" s="115">
        <v>1</v>
      </c>
      <c r="E16" s="115">
        <v>1</v>
      </c>
      <c r="F16" s="31">
        <f t="shared" si="1"/>
        <v>2</v>
      </c>
      <c r="G16" s="57"/>
      <c r="H16" s="78" t="s">
        <v>238</v>
      </c>
      <c r="I16" s="115">
        <v>74</v>
      </c>
      <c r="J16" s="115">
        <v>62</v>
      </c>
      <c r="K16" s="115">
        <v>70</v>
      </c>
      <c r="L16" s="58">
        <f t="shared" si="2"/>
        <v>132</v>
      </c>
    </row>
    <row r="17" spans="1:12" ht="14.25" customHeight="1" x14ac:dyDescent="0.15">
      <c r="A17" s="14"/>
      <c r="B17" s="108" t="s">
        <v>237</v>
      </c>
      <c r="C17" s="115">
        <v>45</v>
      </c>
      <c r="D17" s="115">
        <v>58</v>
      </c>
      <c r="E17" s="115">
        <v>60</v>
      </c>
      <c r="F17" s="31">
        <f>SUM(D17:E17)</f>
        <v>118</v>
      </c>
      <c r="G17" s="57"/>
      <c r="H17" s="78" t="s">
        <v>236</v>
      </c>
      <c r="I17" s="115">
        <v>95</v>
      </c>
      <c r="J17" s="115">
        <v>76</v>
      </c>
      <c r="K17" s="115">
        <v>92</v>
      </c>
      <c r="L17" s="58">
        <f t="shared" si="2"/>
        <v>168</v>
      </c>
    </row>
    <row r="18" spans="1:12" ht="14.25" customHeight="1" x14ac:dyDescent="0.15">
      <c r="A18" s="14"/>
      <c r="B18" s="78" t="s">
        <v>235</v>
      </c>
      <c r="C18" s="115">
        <v>80</v>
      </c>
      <c r="D18" s="115">
        <v>97</v>
      </c>
      <c r="E18" s="115">
        <v>98</v>
      </c>
      <c r="F18" s="31">
        <f t="shared" si="1"/>
        <v>195</v>
      </c>
      <c r="G18" s="57"/>
      <c r="H18" s="78" t="s">
        <v>234</v>
      </c>
      <c r="I18" s="115">
        <v>57</v>
      </c>
      <c r="J18" s="115">
        <v>58</v>
      </c>
      <c r="K18" s="115">
        <v>70</v>
      </c>
      <c r="L18" s="58">
        <f t="shared" si="2"/>
        <v>128</v>
      </c>
    </row>
    <row r="19" spans="1:12" ht="14.25" customHeight="1" x14ac:dyDescent="0.15">
      <c r="A19" s="14"/>
      <c r="B19" s="78" t="s">
        <v>275</v>
      </c>
      <c r="C19" s="115">
        <v>27</v>
      </c>
      <c r="D19" s="115">
        <v>18</v>
      </c>
      <c r="E19" s="115">
        <v>32</v>
      </c>
      <c r="F19" s="31">
        <f t="shared" si="1"/>
        <v>50</v>
      </c>
      <c r="G19" s="57"/>
      <c r="H19" s="78" t="s">
        <v>233</v>
      </c>
      <c r="I19" s="115">
        <v>30</v>
      </c>
      <c r="J19" s="115">
        <v>27</v>
      </c>
      <c r="K19" s="115">
        <v>24</v>
      </c>
      <c r="L19" s="58">
        <f t="shared" si="2"/>
        <v>51</v>
      </c>
    </row>
    <row r="20" spans="1:12" ht="14.25" customHeight="1" x14ac:dyDescent="0.15">
      <c r="A20" s="14"/>
      <c r="B20" s="108" t="s">
        <v>276</v>
      </c>
      <c r="C20" s="115">
        <v>9</v>
      </c>
      <c r="D20" s="115">
        <v>6</v>
      </c>
      <c r="E20" s="115">
        <v>10</v>
      </c>
      <c r="F20" s="31">
        <f t="shared" si="1"/>
        <v>16</v>
      </c>
      <c r="G20" s="57"/>
      <c r="H20" s="78" t="s">
        <v>232</v>
      </c>
      <c r="I20" s="115">
        <v>48</v>
      </c>
      <c r="J20" s="115">
        <v>35</v>
      </c>
      <c r="K20" s="115">
        <v>50</v>
      </c>
      <c r="L20" s="58">
        <f t="shared" si="2"/>
        <v>85</v>
      </c>
    </row>
    <row r="21" spans="1:12" ht="14.25" customHeight="1" x14ac:dyDescent="0.15">
      <c r="A21" s="14"/>
      <c r="B21" s="108" t="s">
        <v>231</v>
      </c>
      <c r="C21" s="115">
        <v>13</v>
      </c>
      <c r="D21" s="115">
        <v>14</v>
      </c>
      <c r="E21" s="115">
        <v>13</v>
      </c>
      <c r="F21" s="31">
        <f t="shared" si="1"/>
        <v>27</v>
      </c>
      <c r="G21" s="57"/>
      <c r="H21" s="78" t="s">
        <v>190</v>
      </c>
      <c r="I21" s="115">
        <v>39</v>
      </c>
      <c r="J21" s="115">
        <v>35</v>
      </c>
      <c r="K21" s="115">
        <v>44</v>
      </c>
      <c r="L21" s="58">
        <f t="shared" si="2"/>
        <v>79</v>
      </c>
    </row>
    <row r="22" spans="1:12" ht="14.25" customHeight="1" x14ac:dyDescent="0.15">
      <c r="A22" s="14"/>
      <c r="B22" s="26" t="s">
        <v>230</v>
      </c>
      <c r="C22" s="112">
        <f>SUM(C5:C21)</f>
        <v>1834</v>
      </c>
      <c r="D22" s="112">
        <f>SUM(D5:D21)</f>
        <v>2027</v>
      </c>
      <c r="E22" s="112">
        <f>SUM(E5:E21)</f>
        <v>2098</v>
      </c>
      <c r="F22" s="25">
        <f>SUM(F5:F21)</f>
        <v>4125</v>
      </c>
      <c r="G22" s="57"/>
      <c r="H22" s="78" t="s">
        <v>229</v>
      </c>
      <c r="I22" s="115">
        <v>5</v>
      </c>
      <c r="J22" s="115">
        <v>3</v>
      </c>
      <c r="K22" s="115">
        <v>4</v>
      </c>
      <c r="L22" s="58">
        <f t="shared" si="2"/>
        <v>7</v>
      </c>
    </row>
    <row r="23" spans="1:12" ht="14.25" customHeight="1" x14ac:dyDescent="0.15">
      <c r="A23" s="14" t="s">
        <v>228</v>
      </c>
      <c r="B23" s="78" t="s">
        <v>227</v>
      </c>
      <c r="C23" s="115">
        <v>142</v>
      </c>
      <c r="D23" s="115">
        <v>137</v>
      </c>
      <c r="E23" s="115">
        <v>159</v>
      </c>
      <c r="F23" s="31">
        <f t="shared" ref="F23:F28" si="3">SUM(D23:E23)</f>
        <v>296</v>
      </c>
      <c r="G23" s="57"/>
      <c r="H23" s="26" t="s">
        <v>226</v>
      </c>
      <c r="I23" s="112">
        <f>SUM(I11:I22)</f>
        <v>613</v>
      </c>
      <c r="J23" s="112">
        <f>SUM(J11:J22)</f>
        <v>529</v>
      </c>
      <c r="K23" s="112">
        <f>SUM(K11:K22)</f>
        <v>630</v>
      </c>
      <c r="L23" s="59">
        <f>SUM(L11:L22)</f>
        <v>1159</v>
      </c>
    </row>
    <row r="24" spans="1:12" ht="14.25" customHeight="1" x14ac:dyDescent="0.15">
      <c r="A24" s="14"/>
      <c r="B24" s="78" t="s">
        <v>225</v>
      </c>
      <c r="C24" s="115">
        <v>67</v>
      </c>
      <c r="D24" s="115">
        <v>77</v>
      </c>
      <c r="E24" s="115">
        <v>71</v>
      </c>
      <c r="F24" s="31">
        <f t="shared" si="3"/>
        <v>148</v>
      </c>
      <c r="G24" s="57" t="s">
        <v>224</v>
      </c>
      <c r="H24" s="78" t="s">
        <v>223</v>
      </c>
      <c r="I24" s="115">
        <v>29</v>
      </c>
      <c r="J24" s="115">
        <v>25</v>
      </c>
      <c r="K24" s="115">
        <v>32</v>
      </c>
      <c r="L24" s="58">
        <f t="shared" ref="L24:L29" si="4">SUM(J24:K24)</f>
        <v>57</v>
      </c>
    </row>
    <row r="25" spans="1:12" ht="14.25" customHeight="1" x14ac:dyDescent="0.15">
      <c r="A25" s="14"/>
      <c r="B25" s="78" t="s">
        <v>222</v>
      </c>
      <c r="C25" s="115">
        <v>204</v>
      </c>
      <c r="D25" s="115">
        <v>217</v>
      </c>
      <c r="E25" s="115">
        <v>243</v>
      </c>
      <c r="F25" s="31">
        <f t="shared" si="3"/>
        <v>460</v>
      </c>
      <c r="G25" s="57"/>
      <c r="H25" s="78" t="s">
        <v>221</v>
      </c>
      <c r="I25" s="115">
        <v>18</v>
      </c>
      <c r="J25" s="115">
        <v>22</v>
      </c>
      <c r="K25" s="115">
        <v>24</v>
      </c>
      <c r="L25" s="58">
        <f t="shared" si="4"/>
        <v>46</v>
      </c>
    </row>
    <row r="26" spans="1:12" ht="14.25" customHeight="1" x14ac:dyDescent="0.15">
      <c r="A26" s="14"/>
      <c r="B26" s="78" t="s">
        <v>220</v>
      </c>
      <c r="C26" s="115">
        <v>77</v>
      </c>
      <c r="D26" s="115">
        <v>83</v>
      </c>
      <c r="E26" s="115">
        <v>99</v>
      </c>
      <c r="F26" s="31">
        <f t="shared" si="3"/>
        <v>182</v>
      </c>
      <c r="G26" s="57"/>
      <c r="H26" s="78" t="s">
        <v>219</v>
      </c>
      <c r="I26" s="115">
        <v>39</v>
      </c>
      <c r="J26" s="115">
        <v>35</v>
      </c>
      <c r="K26" s="115">
        <v>41</v>
      </c>
      <c r="L26" s="58">
        <f t="shared" si="4"/>
        <v>76</v>
      </c>
    </row>
    <row r="27" spans="1:12" ht="14.25" customHeight="1" x14ac:dyDescent="0.15">
      <c r="A27" s="14"/>
      <c r="B27" s="78" t="s">
        <v>218</v>
      </c>
      <c r="C27" s="115">
        <v>57</v>
      </c>
      <c r="D27" s="115">
        <v>61</v>
      </c>
      <c r="E27" s="115">
        <v>64</v>
      </c>
      <c r="F27" s="31">
        <f t="shared" si="3"/>
        <v>125</v>
      </c>
      <c r="G27" s="57"/>
      <c r="H27" s="78" t="s">
        <v>217</v>
      </c>
      <c r="I27" s="115">
        <v>42</v>
      </c>
      <c r="J27" s="115">
        <v>33</v>
      </c>
      <c r="K27" s="115">
        <v>42</v>
      </c>
      <c r="L27" s="58">
        <f t="shared" si="4"/>
        <v>75</v>
      </c>
    </row>
    <row r="28" spans="1:12" ht="14.25" customHeight="1" x14ac:dyDescent="0.15">
      <c r="A28" s="14"/>
      <c r="B28" s="78" t="s">
        <v>216</v>
      </c>
      <c r="C28" s="115">
        <v>55</v>
      </c>
      <c r="D28" s="115">
        <v>39</v>
      </c>
      <c r="E28" s="115">
        <v>82</v>
      </c>
      <c r="F28" s="31">
        <f t="shared" si="3"/>
        <v>121</v>
      </c>
      <c r="G28" s="57"/>
      <c r="H28" s="78" t="s">
        <v>215</v>
      </c>
      <c r="I28" s="115">
        <v>9</v>
      </c>
      <c r="J28" s="115">
        <v>16</v>
      </c>
      <c r="K28" s="115">
        <v>13</v>
      </c>
      <c r="L28" s="58">
        <f t="shared" si="4"/>
        <v>29</v>
      </c>
    </row>
    <row r="29" spans="1:12" ht="14.25" customHeight="1" x14ac:dyDescent="0.15">
      <c r="A29" s="14"/>
      <c r="B29" s="26" t="s">
        <v>111</v>
      </c>
      <c r="C29" s="25">
        <f>SUM(C23:C28)</f>
        <v>602</v>
      </c>
      <c r="D29" s="25">
        <f>SUM(D23:D28)</f>
        <v>614</v>
      </c>
      <c r="E29" s="25">
        <f>SUM(E23:E28)</f>
        <v>718</v>
      </c>
      <c r="F29" s="25">
        <f>SUM(F23:F28)</f>
        <v>1332</v>
      </c>
      <c r="G29" s="57"/>
      <c r="H29" s="78" t="s">
        <v>214</v>
      </c>
      <c r="I29" s="115">
        <v>34</v>
      </c>
      <c r="J29" s="115">
        <v>29</v>
      </c>
      <c r="K29" s="115">
        <v>30</v>
      </c>
      <c r="L29" s="58">
        <f t="shared" si="4"/>
        <v>59</v>
      </c>
    </row>
    <row r="30" spans="1:12" ht="14.25" customHeight="1" x14ac:dyDescent="0.15">
      <c r="A30" s="166" t="s">
        <v>213</v>
      </c>
      <c r="B30" s="153"/>
      <c r="C30" s="55">
        <f>SUM(C22+C29)</f>
        <v>2436</v>
      </c>
      <c r="D30" s="55">
        <f>SUM(D22+D29)</f>
        <v>2641</v>
      </c>
      <c r="E30" s="55">
        <f>SUM(E22+E29)</f>
        <v>2816</v>
      </c>
      <c r="F30" s="55">
        <f>SUM(F22+F29)</f>
        <v>5457</v>
      </c>
      <c r="G30" s="57"/>
      <c r="H30" s="26" t="s">
        <v>212</v>
      </c>
      <c r="I30" s="112">
        <f>SUM(I24:I29)</f>
        <v>171</v>
      </c>
      <c r="J30" s="112">
        <f>SUM(J24:J29)</f>
        <v>160</v>
      </c>
      <c r="K30" s="112">
        <f>SUM(K24:K29)</f>
        <v>182</v>
      </c>
      <c r="L30" s="56">
        <f>SUM(L24:L29)</f>
        <v>342</v>
      </c>
    </row>
    <row r="31" spans="1:12" ht="14.25" customHeight="1" x14ac:dyDescent="0.15">
      <c r="A31" s="14"/>
      <c r="B31" s="32"/>
      <c r="C31" s="13"/>
      <c r="D31" s="13"/>
      <c r="E31" s="13"/>
      <c r="F31" s="80"/>
      <c r="G31" s="57" t="s">
        <v>177</v>
      </c>
      <c r="H31" s="78" t="s">
        <v>211</v>
      </c>
      <c r="I31" s="115">
        <v>39</v>
      </c>
      <c r="J31" s="115">
        <v>42</v>
      </c>
      <c r="K31" s="115">
        <v>40</v>
      </c>
      <c r="L31" s="58">
        <f t="shared" ref="L31:L37" si="5">SUM(J31:K31)</f>
        <v>82</v>
      </c>
    </row>
    <row r="32" spans="1:12" ht="14.25" customHeight="1" x14ac:dyDescent="0.15">
      <c r="A32" s="167" t="s">
        <v>210</v>
      </c>
      <c r="B32" s="168"/>
      <c r="D32" s="113"/>
      <c r="E32" s="113"/>
      <c r="F32" s="79"/>
      <c r="G32" s="57"/>
      <c r="H32" s="78" t="s">
        <v>209</v>
      </c>
      <c r="I32" s="115">
        <v>25</v>
      </c>
      <c r="J32" s="115">
        <v>46</v>
      </c>
      <c r="K32" s="115">
        <v>47</v>
      </c>
      <c r="L32" s="58">
        <f t="shared" si="5"/>
        <v>93</v>
      </c>
    </row>
    <row r="33" spans="1:12" ht="14.25" customHeight="1" x14ac:dyDescent="0.15">
      <c r="A33" s="14" t="s">
        <v>208</v>
      </c>
      <c r="B33" s="78" t="s">
        <v>207</v>
      </c>
      <c r="C33" s="115">
        <v>417</v>
      </c>
      <c r="D33" s="115">
        <v>423</v>
      </c>
      <c r="E33" s="115">
        <v>437</v>
      </c>
      <c r="F33" s="31">
        <f t="shared" ref="F33:F45" si="6">SUM(D33:E33)</f>
        <v>860</v>
      </c>
      <c r="G33" s="57"/>
      <c r="H33" s="78" t="s">
        <v>206</v>
      </c>
      <c r="I33" s="115">
        <v>67</v>
      </c>
      <c r="J33" s="115">
        <v>64</v>
      </c>
      <c r="K33" s="115">
        <v>77</v>
      </c>
      <c r="L33" s="58">
        <f t="shared" si="5"/>
        <v>141</v>
      </c>
    </row>
    <row r="34" spans="1:12" ht="14.25" customHeight="1" x14ac:dyDescent="0.15">
      <c r="A34" s="14"/>
      <c r="B34" s="78" t="s">
        <v>205</v>
      </c>
      <c r="C34" s="115">
        <v>148</v>
      </c>
      <c r="D34" s="115">
        <v>170</v>
      </c>
      <c r="E34" s="115">
        <v>175</v>
      </c>
      <c r="F34" s="31">
        <f t="shared" si="6"/>
        <v>345</v>
      </c>
      <c r="G34" s="57"/>
      <c r="H34" s="78" t="s">
        <v>204</v>
      </c>
      <c r="I34" s="115">
        <v>48</v>
      </c>
      <c r="J34" s="115">
        <v>56</v>
      </c>
      <c r="K34" s="115">
        <v>60</v>
      </c>
      <c r="L34" s="58">
        <f t="shared" si="5"/>
        <v>116</v>
      </c>
    </row>
    <row r="35" spans="1:12" ht="14.25" customHeight="1" x14ac:dyDescent="0.15">
      <c r="A35" s="14"/>
      <c r="B35" s="78" t="s">
        <v>203</v>
      </c>
      <c r="C35" s="115">
        <v>79</v>
      </c>
      <c r="D35" s="115">
        <v>80</v>
      </c>
      <c r="E35" s="115">
        <v>93</v>
      </c>
      <c r="F35" s="31">
        <f t="shared" si="6"/>
        <v>173</v>
      </c>
      <c r="G35" s="57"/>
      <c r="H35" s="78" t="s">
        <v>202</v>
      </c>
      <c r="I35" s="115">
        <v>99</v>
      </c>
      <c r="J35" s="115">
        <v>68</v>
      </c>
      <c r="K35" s="115">
        <v>103</v>
      </c>
      <c r="L35" s="58">
        <f t="shared" si="5"/>
        <v>171</v>
      </c>
    </row>
    <row r="36" spans="1:12" ht="14.25" customHeight="1" x14ac:dyDescent="0.15">
      <c r="A36" s="14"/>
      <c r="B36" s="78" t="s">
        <v>201</v>
      </c>
      <c r="C36" s="115">
        <v>210</v>
      </c>
      <c r="D36" s="115">
        <v>209</v>
      </c>
      <c r="E36" s="115">
        <v>236</v>
      </c>
      <c r="F36" s="31">
        <f t="shared" si="6"/>
        <v>445</v>
      </c>
      <c r="G36" s="77"/>
      <c r="H36" s="78" t="s">
        <v>200</v>
      </c>
      <c r="I36" s="115">
        <v>60</v>
      </c>
      <c r="J36" s="115">
        <v>52</v>
      </c>
      <c r="K36" s="115">
        <v>72</v>
      </c>
      <c r="L36" s="58">
        <f t="shared" si="5"/>
        <v>124</v>
      </c>
    </row>
    <row r="37" spans="1:12" ht="14.25" customHeight="1" x14ac:dyDescent="0.15">
      <c r="A37" s="14"/>
      <c r="B37" s="78" t="s">
        <v>199</v>
      </c>
      <c r="C37" s="115">
        <v>13</v>
      </c>
      <c r="D37" s="115">
        <v>15</v>
      </c>
      <c r="E37" s="115">
        <v>18</v>
      </c>
      <c r="F37" s="31">
        <f t="shared" si="6"/>
        <v>33</v>
      </c>
      <c r="G37" s="77"/>
      <c r="H37" s="78" t="s">
        <v>198</v>
      </c>
      <c r="I37" s="115">
        <v>126</v>
      </c>
      <c r="J37" s="115">
        <v>137</v>
      </c>
      <c r="K37" s="115">
        <v>136</v>
      </c>
      <c r="L37" s="58">
        <f t="shared" si="5"/>
        <v>273</v>
      </c>
    </row>
    <row r="38" spans="1:12" ht="14.25" customHeight="1" x14ac:dyDescent="0.15">
      <c r="A38" s="14"/>
      <c r="B38" s="78" t="s">
        <v>197</v>
      </c>
      <c r="C38" s="115">
        <v>79</v>
      </c>
      <c r="D38" s="115">
        <v>87</v>
      </c>
      <c r="E38" s="115">
        <v>104</v>
      </c>
      <c r="F38" s="31">
        <f t="shared" si="6"/>
        <v>191</v>
      </c>
      <c r="G38" s="57"/>
      <c r="H38" s="26" t="s">
        <v>163</v>
      </c>
      <c r="I38" s="25">
        <f>SUM(I31:I37)</f>
        <v>464</v>
      </c>
      <c r="J38" s="25">
        <f>SUM(J31:J37)</f>
        <v>465</v>
      </c>
      <c r="K38" s="25">
        <f>SUM(K31:K37)</f>
        <v>535</v>
      </c>
      <c r="L38" s="59">
        <f>SUM(L31:L37)</f>
        <v>1000</v>
      </c>
    </row>
    <row r="39" spans="1:12" ht="14.25" customHeight="1" x14ac:dyDescent="0.15">
      <c r="A39" s="14"/>
      <c r="B39" s="78" t="s">
        <v>196</v>
      </c>
      <c r="C39" s="115">
        <v>48</v>
      </c>
      <c r="D39" s="115">
        <v>52</v>
      </c>
      <c r="E39" s="115">
        <v>52</v>
      </c>
      <c r="F39" s="31">
        <f t="shared" si="6"/>
        <v>104</v>
      </c>
      <c r="G39" s="154" t="s">
        <v>195</v>
      </c>
      <c r="H39" s="155"/>
      <c r="I39" s="55">
        <f>SUM(C46+C54+I10+I23+I30+I38)</f>
        <v>4202</v>
      </c>
      <c r="J39" s="55">
        <f>SUM(D46+D54+J10+J23+J30+J38)</f>
        <v>4157</v>
      </c>
      <c r="K39" s="55">
        <f>SUM(E46+E54+K10+K23+K30+K38)</f>
        <v>4622</v>
      </c>
      <c r="L39" s="54">
        <f>SUM(F46+F54+L10+L23+L30+L38)</f>
        <v>8779</v>
      </c>
    </row>
    <row r="40" spans="1:12" ht="14.25" customHeight="1" x14ac:dyDescent="0.15">
      <c r="A40" s="14"/>
      <c r="B40" s="78" t="s">
        <v>194</v>
      </c>
      <c r="C40" s="115">
        <v>131</v>
      </c>
      <c r="D40" s="115">
        <v>136</v>
      </c>
      <c r="E40" s="115">
        <v>155</v>
      </c>
      <c r="F40" s="31">
        <f t="shared" si="6"/>
        <v>291</v>
      </c>
      <c r="G40" s="76"/>
      <c r="H40" s="32"/>
      <c r="I40" s="13"/>
      <c r="J40" s="13"/>
      <c r="K40" s="13"/>
      <c r="L40" s="52"/>
    </row>
    <row r="41" spans="1:12" ht="14.25" customHeight="1" x14ac:dyDescent="0.15">
      <c r="A41" s="14"/>
      <c r="B41" s="78" t="s">
        <v>193</v>
      </c>
      <c r="C41" s="115">
        <v>74</v>
      </c>
      <c r="D41" s="115">
        <v>76</v>
      </c>
      <c r="E41" s="115">
        <v>93</v>
      </c>
      <c r="F41" s="31">
        <f t="shared" si="6"/>
        <v>169</v>
      </c>
      <c r="G41" s="57"/>
      <c r="H41" s="13"/>
      <c r="I41" s="13"/>
      <c r="J41" s="13"/>
      <c r="K41" s="13"/>
      <c r="L41" s="51"/>
    </row>
    <row r="42" spans="1:12" ht="14.25" customHeight="1" x14ac:dyDescent="0.15">
      <c r="A42" s="14"/>
      <c r="B42" s="78" t="s">
        <v>192</v>
      </c>
      <c r="C42" s="115">
        <v>102</v>
      </c>
      <c r="D42" s="115">
        <v>110</v>
      </c>
      <c r="E42" s="115">
        <v>126</v>
      </c>
      <c r="F42" s="31">
        <f t="shared" si="6"/>
        <v>236</v>
      </c>
      <c r="G42" s="57"/>
      <c r="H42" s="13"/>
      <c r="I42" s="13"/>
      <c r="J42" s="13"/>
      <c r="K42" s="13"/>
      <c r="L42" s="51"/>
    </row>
    <row r="43" spans="1:12" ht="14.25" customHeight="1" x14ac:dyDescent="0.15">
      <c r="A43" s="14"/>
      <c r="B43" s="78" t="s">
        <v>191</v>
      </c>
      <c r="C43" s="115">
        <v>9</v>
      </c>
      <c r="D43" s="115">
        <v>12</v>
      </c>
      <c r="E43" s="115">
        <v>15</v>
      </c>
      <c r="F43" s="31">
        <f t="shared" si="6"/>
        <v>27</v>
      </c>
      <c r="G43" s="57"/>
      <c r="H43" s="13"/>
      <c r="I43" s="13"/>
      <c r="J43" s="13"/>
      <c r="K43" s="13"/>
      <c r="L43" s="51"/>
    </row>
    <row r="44" spans="1:12" ht="14.25" customHeight="1" x14ac:dyDescent="0.15">
      <c r="A44" s="14"/>
      <c r="B44" s="78" t="s">
        <v>190</v>
      </c>
      <c r="C44" s="115">
        <v>181</v>
      </c>
      <c r="D44" s="115">
        <v>175</v>
      </c>
      <c r="E44" s="115">
        <v>206</v>
      </c>
      <c r="F44" s="31">
        <f t="shared" si="6"/>
        <v>381</v>
      </c>
      <c r="G44" s="57"/>
      <c r="H44" s="13"/>
      <c r="I44" s="13"/>
      <c r="J44" s="13"/>
      <c r="K44" s="13"/>
      <c r="L44" s="51"/>
    </row>
    <row r="45" spans="1:12" ht="14.25" customHeight="1" x14ac:dyDescent="0.15">
      <c r="A45" s="14"/>
      <c r="B45" s="78" t="s">
        <v>189</v>
      </c>
      <c r="C45" s="115">
        <v>164</v>
      </c>
      <c r="D45" s="115">
        <v>155</v>
      </c>
      <c r="E45" s="115">
        <v>181</v>
      </c>
      <c r="F45" s="31">
        <f t="shared" si="6"/>
        <v>336</v>
      </c>
      <c r="G45" s="57"/>
      <c r="H45" s="13"/>
      <c r="I45" s="13"/>
      <c r="J45" s="13"/>
      <c r="K45" s="13"/>
      <c r="L45" s="51"/>
    </row>
    <row r="46" spans="1:12" ht="14.25" customHeight="1" x14ac:dyDescent="0.15">
      <c r="A46" s="14"/>
      <c r="B46" s="26" t="s">
        <v>188</v>
      </c>
      <c r="C46" s="112">
        <f>SUM(C33:C45)</f>
        <v>1655</v>
      </c>
      <c r="D46" s="112">
        <f>SUM(D33:D45)</f>
        <v>1700</v>
      </c>
      <c r="E46" s="112">
        <f>SUM(E33:E45)</f>
        <v>1891</v>
      </c>
      <c r="F46" s="25">
        <f>SUM(F33:F45)</f>
        <v>3591</v>
      </c>
      <c r="G46" s="57"/>
      <c r="H46" s="13"/>
      <c r="I46" s="13"/>
      <c r="J46" s="13"/>
      <c r="K46" s="13"/>
      <c r="L46" s="51"/>
    </row>
    <row r="47" spans="1:12" ht="14.25" customHeight="1" x14ac:dyDescent="0.15">
      <c r="A47" s="14" t="s">
        <v>187</v>
      </c>
      <c r="B47" s="78" t="s">
        <v>186</v>
      </c>
      <c r="C47" s="115">
        <v>105</v>
      </c>
      <c r="D47" s="115">
        <v>114</v>
      </c>
      <c r="E47" s="115">
        <v>104</v>
      </c>
      <c r="F47" s="31">
        <f t="shared" ref="F47:F53" si="7">SUM(D47:E47)</f>
        <v>218</v>
      </c>
      <c r="G47" s="57"/>
      <c r="H47" s="13"/>
      <c r="I47" s="13"/>
      <c r="J47" s="13"/>
      <c r="K47" s="13"/>
      <c r="L47" s="51"/>
    </row>
    <row r="48" spans="1:12" ht="14.25" customHeight="1" x14ac:dyDescent="0.15">
      <c r="A48" s="14"/>
      <c r="B48" s="78" t="s">
        <v>185</v>
      </c>
      <c r="C48" s="115">
        <v>39</v>
      </c>
      <c r="D48" s="115">
        <v>35</v>
      </c>
      <c r="E48" s="115">
        <v>37</v>
      </c>
      <c r="F48" s="31">
        <f t="shared" si="7"/>
        <v>72</v>
      </c>
      <c r="G48" s="57"/>
      <c r="H48" s="13"/>
      <c r="I48" s="13"/>
      <c r="J48" s="13"/>
      <c r="K48" s="13"/>
      <c r="L48" s="51"/>
    </row>
    <row r="49" spans="1:12" ht="14.25" customHeight="1" x14ac:dyDescent="0.15">
      <c r="A49" s="14"/>
      <c r="B49" s="78" t="s">
        <v>184</v>
      </c>
      <c r="C49" s="115">
        <v>100</v>
      </c>
      <c r="D49" s="115">
        <v>86</v>
      </c>
      <c r="E49" s="115">
        <v>98</v>
      </c>
      <c r="F49" s="31">
        <f t="shared" si="7"/>
        <v>184</v>
      </c>
      <c r="G49" s="57"/>
      <c r="H49" s="13"/>
      <c r="I49" s="13"/>
      <c r="J49" s="13"/>
      <c r="K49" s="13"/>
      <c r="L49" s="51"/>
    </row>
    <row r="50" spans="1:12" ht="14.25" customHeight="1" x14ac:dyDescent="0.15">
      <c r="A50" s="14"/>
      <c r="B50" s="78" t="s">
        <v>183</v>
      </c>
      <c r="C50" s="115">
        <v>293</v>
      </c>
      <c r="D50" s="115">
        <v>287</v>
      </c>
      <c r="E50" s="115">
        <v>282</v>
      </c>
      <c r="F50" s="31">
        <f t="shared" si="7"/>
        <v>569</v>
      </c>
      <c r="G50" s="57"/>
      <c r="H50" s="13"/>
      <c r="I50" s="13"/>
      <c r="J50" s="13"/>
      <c r="K50" s="13"/>
      <c r="L50" s="51"/>
    </row>
    <row r="51" spans="1:12" ht="14.25" customHeight="1" x14ac:dyDescent="0.15">
      <c r="A51" s="14"/>
      <c r="B51" s="78" t="s">
        <v>182</v>
      </c>
      <c r="C51" s="115">
        <v>126</v>
      </c>
      <c r="D51" s="115">
        <v>135</v>
      </c>
      <c r="E51" s="115">
        <v>139</v>
      </c>
      <c r="F51" s="31">
        <f t="shared" si="7"/>
        <v>274</v>
      </c>
      <c r="G51" s="57"/>
      <c r="H51" s="13"/>
      <c r="I51" s="13"/>
      <c r="J51" s="13"/>
      <c r="K51" s="13"/>
      <c r="L51" s="51"/>
    </row>
    <row r="52" spans="1:12" ht="14.25" customHeight="1" x14ac:dyDescent="0.15">
      <c r="A52" s="14"/>
      <c r="B52" s="78" t="s">
        <v>181</v>
      </c>
      <c r="C52" s="115">
        <v>77</v>
      </c>
      <c r="D52" s="115">
        <v>80</v>
      </c>
      <c r="E52" s="115">
        <v>79</v>
      </c>
      <c r="F52" s="31">
        <f t="shared" si="7"/>
        <v>159</v>
      </c>
      <c r="G52" s="57"/>
      <c r="H52" s="13"/>
      <c r="I52" s="13"/>
      <c r="J52" s="13"/>
      <c r="K52" s="13"/>
      <c r="L52" s="51"/>
    </row>
    <row r="53" spans="1:12" ht="14.25" customHeight="1" x14ac:dyDescent="0.15">
      <c r="A53" s="14"/>
      <c r="B53" s="78" t="s">
        <v>180</v>
      </c>
      <c r="C53" s="115">
        <v>17</v>
      </c>
      <c r="D53" s="115">
        <v>21</v>
      </c>
      <c r="E53" s="115">
        <v>19</v>
      </c>
      <c r="F53" s="31">
        <f t="shared" si="7"/>
        <v>40</v>
      </c>
      <c r="G53" s="57"/>
      <c r="H53" s="13"/>
      <c r="I53" s="13"/>
      <c r="J53" s="13"/>
      <c r="K53" s="13"/>
      <c r="L53" s="51"/>
    </row>
    <row r="54" spans="1:12" ht="14.25" customHeight="1" x14ac:dyDescent="0.15">
      <c r="A54" s="14"/>
      <c r="B54" s="26" t="s">
        <v>179</v>
      </c>
      <c r="C54" s="25">
        <f>SUM(C47:C53)</f>
        <v>757</v>
      </c>
      <c r="D54" s="25">
        <f>SUM(D47:D53)</f>
        <v>758</v>
      </c>
      <c r="E54" s="25">
        <f>SUM(E47:E53)</f>
        <v>758</v>
      </c>
      <c r="F54" s="25">
        <f>SUM(F47:F53)</f>
        <v>1516</v>
      </c>
      <c r="G54" s="57"/>
      <c r="H54" s="13"/>
      <c r="I54" s="13"/>
      <c r="J54" s="13"/>
      <c r="K54" s="13"/>
      <c r="L54" s="68"/>
    </row>
    <row r="55" spans="1:12" ht="14.25" customHeight="1" x14ac:dyDescent="0.15">
      <c r="A55" s="14"/>
      <c r="B55" s="37"/>
      <c r="C55" s="13"/>
      <c r="D55" s="13"/>
      <c r="E55" s="13"/>
      <c r="F55" s="75"/>
      <c r="G55" s="57"/>
      <c r="H55" s="13"/>
      <c r="I55" s="13"/>
      <c r="J55" s="13"/>
      <c r="K55" s="13"/>
      <c r="L55" s="68"/>
    </row>
    <row r="56" spans="1:12" ht="14.25" customHeight="1" x14ac:dyDescent="0.15">
      <c r="A56" s="14"/>
      <c r="B56" s="37"/>
      <c r="C56" s="13"/>
      <c r="D56" s="13"/>
      <c r="E56" s="13"/>
      <c r="F56" s="75"/>
      <c r="G56" s="57"/>
      <c r="H56" s="13"/>
      <c r="I56" s="13"/>
      <c r="J56" s="13"/>
      <c r="K56" s="13"/>
      <c r="L56" s="68"/>
    </row>
    <row r="57" spans="1:12" ht="14.25" customHeight="1" x14ac:dyDescent="0.15">
      <c r="A57" s="14"/>
      <c r="B57" s="37"/>
      <c r="C57" s="13"/>
      <c r="D57" s="13"/>
      <c r="E57" s="13"/>
      <c r="F57" s="75"/>
      <c r="G57" s="57"/>
      <c r="H57" s="13"/>
      <c r="I57" s="13"/>
      <c r="J57" s="13"/>
      <c r="K57" s="13"/>
      <c r="L57" s="68"/>
    </row>
    <row r="58" spans="1:12" ht="14.25" customHeight="1" x14ac:dyDescent="0.15">
      <c r="A58" s="14"/>
      <c r="B58" s="37"/>
      <c r="C58" s="13"/>
      <c r="D58" s="13"/>
      <c r="E58" s="13"/>
      <c r="F58" s="75"/>
      <c r="G58" s="57"/>
      <c r="H58" s="13"/>
      <c r="I58" s="13"/>
      <c r="J58" s="13"/>
      <c r="K58" s="13"/>
      <c r="L58" s="68"/>
    </row>
    <row r="59" spans="1:12" ht="14.25" customHeight="1" thickBot="1" x14ac:dyDescent="0.2">
      <c r="A59" s="9"/>
      <c r="B59" s="74"/>
      <c r="C59" s="8"/>
      <c r="D59" s="8"/>
      <c r="E59" s="8"/>
      <c r="F59" s="73"/>
      <c r="G59" s="67"/>
      <c r="H59" s="8"/>
      <c r="I59" s="8"/>
      <c r="J59" s="8"/>
      <c r="K59" s="8"/>
      <c r="L59" s="66"/>
    </row>
    <row r="60" spans="1:12" ht="14.25" customHeight="1" x14ac:dyDescent="0.15">
      <c r="A60" s="150" t="s">
        <v>178</v>
      </c>
      <c r="B60" s="151"/>
      <c r="C60" s="114"/>
      <c r="D60" s="114"/>
      <c r="E60" s="114"/>
      <c r="F60" s="65"/>
      <c r="G60" s="72" t="s">
        <v>177</v>
      </c>
      <c r="H60" s="110" t="s">
        <v>176</v>
      </c>
      <c r="I60" s="117">
        <v>44</v>
      </c>
      <c r="J60" s="117">
        <v>50</v>
      </c>
      <c r="K60" s="117">
        <v>47</v>
      </c>
      <c r="L60" s="61">
        <f t="shared" ref="L60:L65" si="8">SUM(J60:K60)</f>
        <v>97</v>
      </c>
    </row>
    <row r="61" spans="1:12" ht="14.25" customHeight="1" x14ac:dyDescent="0.15">
      <c r="A61" s="14" t="s">
        <v>175</v>
      </c>
      <c r="B61" s="78" t="s">
        <v>174</v>
      </c>
      <c r="C61" s="115">
        <v>388</v>
      </c>
      <c r="D61" s="115">
        <v>426</v>
      </c>
      <c r="E61" s="115">
        <v>454</v>
      </c>
      <c r="F61" s="31">
        <f t="shared" ref="F61:F68" si="9">SUM(D61:E61)</f>
        <v>880</v>
      </c>
      <c r="G61" s="71"/>
      <c r="H61" s="78" t="s">
        <v>173</v>
      </c>
      <c r="I61" s="115">
        <v>49</v>
      </c>
      <c r="J61" s="115">
        <v>43</v>
      </c>
      <c r="K61" s="115">
        <v>57</v>
      </c>
      <c r="L61" s="60">
        <f t="shared" si="8"/>
        <v>100</v>
      </c>
    </row>
    <row r="62" spans="1:12" ht="14.25" customHeight="1" x14ac:dyDescent="0.15">
      <c r="A62" s="14"/>
      <c r="B62" s="78" t="s">
        <v>172</v>
      </c>
      <c r="C62" s="115">
        <v>298</v>
      </c>
      <c r="D62" s="115">
        <v>307</v>
      </c>
      <c r="E62" s="115">
        <v>341</v>
      </c>
      <c r="F62" s="31">
        <f t="shared" si="9"/>
        <v>648</v>
      </c>
      <c r="G62" s="71"/>
      <c r="H62" s="78" t="s">
        <v>171</v>
      </c>
      <c r="I62" s="115">
        <v>38</v>
      </c>
      <c r="J62" s="115">
        <v>44</v>
      </c>
      <c r="K62" s="115">
        <v>49</v>
      </c>
      <c r="L62" s="60">
        <f t="shared" si="8"/>
        <v>93</v>
      </c>
    </row>
    <row r="63" spans="1:12" ht="14.25" customHeight="1" x14ac:dyDescent="0.15">
      <c r="A63" s="14"/>
      <c r="B63" s="78" t="s">
        <v>170</v>
      </c>
      <c r="C63" s="115">
        <v>64</v>
      </c>
      <c r="D63" s="115">
        <v>72</v>
      </c>
      <c r="E63" s="115">
        <v>82</v>
      </c>
      <c r="F63" s="31">
        <f t="shared" si="9"/>
        <v>154</v>
      </c>
      <c r="G63" s="71"/>
      <c r="H63" s="78" t="s">
        <v>169</v>
      </c>
      <c r="I63" s="115">
        <v>24</v>
      </c>
      <c r="J63" s="115">
        <v>23</v>
      </c>
      <c r="K63" s="115">
        <v>25</v>
      </c>
      <c r="L63" s="60">
        <f t="shared" si="8"/>
        <v>48</v>
      </c>
    </row>
    <row r="64" spans="1:12" ht="14.25" customHeight="1" x14ac:dyDescent="0.15">
      <c r="A64" s="14"/>
      <c r="B64" s="78" t="s">
        <v>168</v>
      </c>
      <c r="C64" s="115">
        <v>172</v>
      </c>
      <c r="D64" s="115">
        <v>184</v>
      </c>
      <c r="E64" s="115">
        <v>186</v>
      </c>
      <c r="F64" s="31">
        <f t="shared" si="9"/>
        <v>370</v>
      </c>
      <c r="G64" s="71"/>
      <c r="H64" s="78" t="s">
        <v>167</v>
      </c>
      <c r="I64" s="115">
        <v>54</v>
      </c>
      <c r="J64" s="115">
        <v>64</v>
      </c>
      <c r="K64" s="115">
        <v>68</v>
      </c>
      <c r="L64" s="60">
        <f t="shared" si="8"/>
        <v>132</v>
      </c>
    </row>
    <row r="65" spans="1:12" ht="14.25" customHeight="1" x14ac:dyDescent="0.15">
      <c r="A65" s="14"/>
      <c r="B65" s="78" t="s">
        <v>166</v>
      </c>
      <c r="C65" s="115">
        <v>83</v>
      </c>
      <c r="D65" s="115">
        <v>88</v>
      </c>
      <c r="E65" s="115">
        <v>103</v>
      </c>
      <c r="F65" s="31">
        <f t="shared" si="9"/>
        <v>191</v>
      </c>
      <c r="G65" s="71"/>
      <c r="H65" s="78" t="s">
        <v>165</v>
      </c>
      <c r="I65" s="115">
        <v>73</v>
      </c>
      <c r="J65" s="115">
        <v>86</v>
      </c>
      <c r="K65" s="115">
        <v>76</v>
      </c>
      <c r="L65" s="60">
        <f t="shared" si="8"/>
        <v>162</v>
      </c>
    </row>
    <row r="66" spans="1:12" ht="14.25" customHeight="1" x14ac:dyDescent="0.15">
      <c r="A66" s="14"/>
      <c r="B66" s="78" t="s">
        <v>164</v>
      </c>
      <c r="C66" s="115">
        <v>97</v>
      </c>
      <c r="D66" s="115">
        <v>104</v>
      </c>
      <c r="E66" s="115">
        <v>110</v>
      </c>
      <c r="F66" s="31">
        <f t="shared" si="9"/>
        <v>214</v>
      </c>
      <c r="G66" s="71"/>
      <c r="H66" s="26" t="s">
        <v>163</v>
      </c>
      <c r="I66" s="25">
        <f>SUM(I60:I65)</f>
        <v>282</v>
      </c>
      <c r="J66" s="25">
        <f>SUM(J60:J65)</f>
        <v>310</v>
      </c>
      <c r="K66" s="25">
        <f>SUM(K60:K65)</f>
        <v>322</v>
      </c>
      <c r="L66" s="59">
        <f>SUM(L60:L65)</f>
        <v>632</v>
      </c>
    </row>
    <row r="67" spans="1:12" ht="14.25" customHeight="1" x14ac:dyDescent="0.15">
      <c r="A67" s="14"/>
      <c r="B67" s="78" t="s">
        <v>162</v>
      </c>
      <c r="C67" s="115">
        <v>291</v>
      </c>
      <c r="D67" s="115">
        <v>356</v>
      </c>
      <c r="E67" s="115">
        <v>335</v>
      </c>
      <c r="F67" s="31">
        <f t="shared" si="9"/>
        <v>691</v>
      </c>
      <c r="G67" s="152" t="s">
        <v>161</v>
      </c>
      <c r="H67" s="153"/>
      <c r="I67" s="55">
        <f>SUM(C69+C82+C93+C110+C114+I66)</f>
        <v>6579</v>
      </c>
      <c r="J67" s="55">
        <f>SUM(D69+D82+D93+D110+D114+J66)</f>
        <v>7027</v>
      </c>
      <c r="K67" s="55">
        <f>SUM(E69+E82+E93+E110+E114+K66)</f>
        <v>7485</v>
      </c>
      <c r="L67" s="54">
        <f>SUM(F69+F82+F93+F110+F114+L66)</f>
        <v>14512</v>
      </c>
    </row>
    <row r="68" spans="1:12" ht="14.25" customHeight="1" x14ac:dyDescent="0.15">
      <c r="A68" s="14"/>
      <c r="B68" s="78" t="s">
        <v>160</v>
      </c>
      <c r="C68" s="115">
        <v>117</v>
      </c>
      <c r="D68" s="115">
        <v>155</v>
      </c>
      <c r="E68" s="115">
        <v>143</v>
      </c>
      <c r="F68" s="31">
        <f t="shared" si="9"/>
        <v>298</v>
      </c>
      <c r="G68" s="71"/>
      <c r="H68" s="32"/>
      <c r="I68" s="13"/>
      <c r="J68" s="13"/>
      <c r="K68" s="13"/>
      <c r="L68" s="52"/>
    </row>
    <row r="69" spans="1:12" ht="14.25" customHeight="1" x14ac:dyDescent="0.15">
      <c r="A69" s="14"/>
      <c r="B69" s="26" t="s">
        <v>159</v>
      </c>
      <c r="C69" s="112">
        <f>SUM(C61:C68)</f>
        <v>1510</v>
      </c>
      <c r="D69" s="112">
        <f>SUM(D61:D68)</f>
        <v>1692</v>
      </c>
      <c r="E69" s="112">
        <f>SUM(E61:E68)</f>
        <v>1754</v>
      </c>
      <c r="F69" s="24">
        <f>SUM(F61:F68)</f>
        <v>3446</v>
      </c>
      <c r="G69" s="71"/>
      <c r="H69" s="13"/>
      <c r="I69" s="13"/>
      <c r="J69" s="13"/>
      <c r="K69" s="13"/>
      <c r="L69" s="68"/>
    </row>
    <row r="70" spans="1:12" ht="14.25" customHeight="1" x14ac:dyDescent="0.15">
      <c r="A70" s="14" t="s">
        <v>158</v>
      </c>
      <c r="B70" s="78" t="s">
        <v>157</v>
      </c>
      <c r="C70" s="115">
        <v>44</v>
      </c>
      <c r="D70" s="115">
        <v>47</v>
      </c>
      <c r="E70" s="115">
        <v>43</v>
      </c>
      <c r="F70" s="31">
        <f t="shared" ref="F70:F81" si="10">SUM(D70:E70)</f>
        <v>90</v>
      </c>
      <c r="G70" s="71"/>
      <c r="H70" s="13"/>
      <c r="I70" s="13"/>
      <c r="J70" s="13"/>
      <c r="K70" s="13"/>
      <c r="L70" s="68"/>
    </row>
    <row r="71" spans="1:12" ht="14.25" customHeight="1" x14ac:dyDescent="0.15">
      <c r="A71" s="14"/>
      <c r="B71" s="78" t="s">
        <v>156</v>
      </c>
      <c r="C71" s="115">
        <v>287</v>
      </c>
      <c r="D71" s="115">
        <v>267</v>
      </c>
      <c r="E71" s="115">
        <v>301</v>
      </c>
      <c r="F71" s="31">
        <f t="shared" si="10"/>
        <v>568</v>
      </c>
      <c r="G71" s="57"/>
      <c r="H71" s="13"/>
      <c r="I71" s="13"/>
      <c r="J71" s="13"/>
      <c r="K71" s="13"/>
      <c r="L71" s="68"/>
    </row>
    <row r="72" spans="1:12" ht="14.25" customHeight="1" x14ac:dyDescent="0.15">
      <c r="A72" s="14"/>
      <c r="B72" s="78" t="s">
        <v>155</v>
      </c>
      <c r="C72" s="115">
        <v>153</v>
      </c>
      <c r="D72" s="115">
        <v>163</v>
      </c>
      <c r="E72" s="115">
        <v>168</v>
      </c>
      <c r="F72" s="31">
        <f t="shared" si="10"/>
        <v>331</v>
      </c>
      <c r="G72" s="57"/>
      <c r="H72" s="13"/>
      <c r="I72" s="13"/>
      <c r="J72" s="13"/>
      <c r="K72" s="13"/>
      <c r="L72" s="68"/>
    </row>
    <row r="73" spans="1:12" ht="14.25" customHeight="1" x14ac:dyDescent="0.15">
      <c r="A73" s="14"/>
      <c r="B73" s="78" t="s">
        <v>154</v>
      </c>
      <c r="C73" s="115">
        <v>62</v>
      </c>
      <c r="D73" s="115">
        <v>62</v>
      </c>
      <c r="E73" s="115">
        <v>61</v>
      </c>
      <c r="F73" s="31">
        <f t="shared" si="10"/>
        <v>123</v>
      </c>
      <c r="G73" s="57"/>
      <c r="H73" s="13"/>
      <c r="I73" s="13"/>
      <c r="J73" s="13"/>
      <c r="K73" s="13"/>
      <c r="L73" s="68"/>
    </row>
    <row r="74" spans="1:12" ht="14.25" customHeight="1" x14ac:dyDescent="0.15">
      <c r="A74" s="14"/>
      <c r="B74" s="78" t="s">
        <v>153</v>
      </c>
      <c r="C74" s="115">
        <v>74</v>
      </c>
      <c r="D74" s="115">
        <v>60</v>
      </c>
      <c r="E74" s="115">
        <v>75</v>
      </c>
      <c r="F74" s="31">
        <f t="shared" si="10"/>
        <v>135</v>
      </c>
      <c r="G74" s="57"/>
      <c r="H74" s="13"/>
      <c r="I74" s="13"/>
      <c r="J74" s="13"/>
      <c r="K74" s="13"/>
      <c r="L74" s="68"/>
    </row>
    <row r="75" spans="1:12" ht="14.25" customHeight="1" x14ac:dyDescent="0.15">
      <c r="A75" s="14"/>
      <c r="B75" s="78" t="s">
        <v>152</v>
      </c>
      <c r="C75" s="115">
        <v>420</v>
      </c>
      <c r="D75" s="115">
        <v>432</v>
      </c>
      <c r="E75" s="115">
        <v>440</v>
      </c>
      <c r="F75" s="31">
        <f t="shared" si="10"/>
        <v>872</v>
      </c>
      <c r="G75" s="57"/>
      <c r="H75" s="13"/>
      <c r="I75" s="13"/>
      <c r="J75" s="13"/>
      <c r="K75" s="13"/>
      <c r="L75" s="68"/>
    </row>
    <row r="76" spans="1:12" ht="14.25" customHeight="1" x14ac:dyDescent="0.15">
      <c r="A76" s="14"/>
      <c r="B76" s="78" t="s">
        <v>151</v>
      </c>
      <c r="C76" s="115">
        <v>201</v>
      </c>
      <c r="D76" s="115">
        <v>233</v>
      </c>
      <c r="E76" s="115">
        <v>233</v>
      </c>
      <c r="F76" s="31">
        <f t="shared" si="10"/>
        <v>466</v>
      </c>
      <c r="G76" s="57"/>
      <c r="H76" s="13"/>
      <c r="I76" s="13"/>
      <c r="J76" s="13"/>
      <c r="K76" s="13"/>
      <c r="L76" s="68"/>
    </row>
    <row r="77" spans="1:12" ht="14.25" customHeight="1" x14ac:dyDescent="0.15">
      <c r="A77" s="14"/>
      <c r="B77" s="78" t="s">
        <v>150</v>
      </c>
      <c r="C77" s="115">
        <v>58</v>
      </c>
      <c r="D77" s="115">
        <v>53</v>
      </c>
      <c r="E77" s="115">
        <v>59</v>
      </c>
      <c r="F77" s="31">
        <f t="shared" si="10"/>
        <v>112</v>
      </c>
      <c r="G77" s="57"/>
      <c r="H77" s="13"/>
      <c r="I77" s="13"/>
      <c r="J77" s="13"/>
      <c r="K77" s="13"/>
      <c r="L77" s="68"/>
    </row>
    <row r="78" spans="1:12" ht="14.25" customHeight="1" x14ac:dyDescent="0.15">
      <c r="A78" s="14"/>
      <c r="B78" s="78" t="s">
        <v>149</v>
      </c>
      <c r="C78" s="115">
        <v>69</v>
      </c>
      <c r="D78" s="115">
        <v>62</v>
      </c>
      <c r="E78" s="115">
        <v>65</v>
      </c>
      <c r="F78" s="31">
        <f t="shared" si="10"/>
        <v>127</v>
      </c>
      <c r="G78" s="57"/>
      <c r="H78" s="13"/>
      <c r="I78" s="13"/>
      <c r="J78" s="13"/>
      <c r="K78" s="13"/>
      <c r="L78" s="68"/>
    </row>
    <row r="79" spans="1:12" ht="14.25" customHeight="1" x14ac:dyDescent="0.15">
      <c r="A79" s="14"/>
      <c r="B79" s="78" t="s">
        <v>148</v>
      </c>
      <c r="C79" s="115">
        <v>160</v>
      </c>
      <c r="D79" s="115">
        <v>177</v>
      </c>
      <c r="E79" s="115">
        <v>183</v>
      </c>
      <c r="F79" s="31">
        <f t="shared" si="10"/>
        <v>360</v>
      </c>
      <c r="G79" s="57"/>
      <c r="H79" s="13"/>
      <c r="I79" s="13"/>
      <c r="J79" s="13"/>
      <c r="K79" s="13"/>
      <c r="L79" s="68"/>
    </row>
    <row r="80" spans="1:12" ht="14.25" customHeight="1" x14ac:dyDescent="0.15">
      <c r="A80" s="14"/>
      <c r="B80" s="78" t="s">
        <v>147</v>
      </c>
      <c r="C80" s="115">
        <v>142</v>
      </c>
      <c r="D80" s="115">
        <v>153</v>
      </c>
      <c r="E80" s="115">
        <v>139</v>
      </c>
      <c r="F80" s="31">
        <f t="shared" si="10"/>
        <v>292</v>
      </c>
      <c r="G80" s="57"/>
      <c r="H80" s="13"/>
      <c r="I80" s="13"/>
      <c r="J80" s="13"/>
      <c r="K80" s="13"/>
      <c r="L80" s="68"/>
    </row>
    <row r="81" spans="1:12" ht="14.25" customHeight="1" x14ac:dyDescent="0.15">
      <c r="A81" s="14"/>
      <c r="B81" s="78" t="s">
        <v>146</v>
      </c>
      <c r="C81" s="115">
        <v>15</v>
      </c>
      <c r="D81" s="115">
        <v>24</v>
      </c>
      <c r="E81" s="115">
        <v>19</v>
      </c>
      <c r="F81" s="31">
        <f t="shared" si="10"/>
        <v>43</v>
      </c>
      <c r="G81" s="57"/>
      <c r="H81" s="13"/>
      <c r="I81" s="13"/>
      <c r="J81" s="13"/>
      <c r="K81" s="13"/>
      <c r="L81" s="68"/>
    </row>
    <row r="82" spans="1:12" ht="14.25" customHeight="1" x14ac:dyDescent="0.15">
      <c r="A82" s="14"/>
      <c r="B82" s="26" t="s">
        <v>145</v>
      </c>
      <c r="C82" s="112">
        <f>SUM(C70:C81)</f>
        <v>1685</v>
      </c>
      <c r="D82" s="112">
        <f>SUM(D70:D81)</f>
        <v>1733</v>
      </c>
      <c r="E82" s="112">
        <f>SUM(E70:E81)</f>
        <v>1786</v>
      </c>
      <c r="F82" s="25">
        <f>SUM(F70:F81)</f>
        <v>3519</v>
      </c>
      <c r="G82" s="57"/>
      <c r="H82" s="13"/>
      <c r="I82" s="13"/>
      <c r="J82" s="13"/>
      <c r="K82" s="13"/>
      <c r="L82" s="68"/>
    </row>
    <row r="83" spans="1:12" ht="14.25" customHeight="1" x14ac:dyDescent="0.15">
      <c r="A83" s="14" t="s">
        <v>139</v>
      </c>
      <c r="B83" s="78" t="s">
        <v>144</v>
      </c>
      <c r="C83" s="115">
        <v>398</v>
      </c>
      <c r="D83" s="115">
        <v>389</v>
      </c>
      <c r="E83" s="115">
        <v>438</v>
      </c>
      <c r="F83" s="31">
        <f t="shared" ref="F83:F92" si="11">SUM(D83:E83)</f>
        <v>827</v>
      </c>
      <c r="G83" s="57"/>
      <c r="H83" s="13"/>
      <c r="I83" s="13"/>
      <c r="J83" s="13"/>
      <c r="K83" s="13"/>
      <c r="L83" s="68"/>
    </row>
    <row r="84" spans="1:12" ht="14.25" customHeight="1" x14ac:dyDescent="0.15">
      <c r="A84" s="14"/>
      <c r="B84" s="78" t="s">
        <v>143</v>
      </c>
      <c r="C84" s="115">
        <v>352</v>
      </c>
      <c r="D84" s="115">
        <v>345</v>
      </c>
      <c r="E84" s="115">
        <v>392</v>
      </c>
      <c r="F84" s="31">
        <f t="shared" si="11"/>
        <v>737</v>
      </c>
      <c r="G84" s="57"/>
      <c r="H84" s="13"/>
      <c r="I84" s="13"/>
      <c r="J84" s="13"/>
      <c r="K84" s="13"/>
      <c r="L84" s="68"/>
    </row>
    <row r="85" spans="1:12" ht="14.25" customHeight="1" x14ac:dyDescent="0.15">
      <c r="A85" s="14"/>
      <c r="B85" s="78" t="s">
        <v>142</v>
      </c>
      <c r="C85" s="115">
        <v>122</v>
      </c>
      <c r="D85" s="115">
        <v>118</v>
      </c>
      <c r="E85" s="115">
        <v>137</v>
      </c>
      <c r="F85" s="31">
        <f t="shared" si="11"/>
        <v>255</v>
      </c>
      <c r="G85" s="57"/>
      <c r="H85" s="13"/>
      <c r="I85" s="13"/>
      <c r="J85" s="13"/>
      <c r="K85" s="13"/>
      <c r="L85" s="68"/>
    </row>
    <row r="86" spans="1:12" ht="14.25" customHeight="1" x14ac:dyDescent="0.15">
      <c r="A86" s="14"/>
      <c r="B86" s="78" t="s">
        <v>141</v>
      </c>
      <c r="C86" s="115">
        <v>106</v>
      </c>
      <c r="D86" s="115">
        <v>95</v>
      </c>
      <c r="E86" s="115">
        <v>130</v>
      </c>
      <c r="F86" s="31">
        <f t="shared" si="11"/>
        <v>225</v>
      </c>
      <c r="G86" s="57"/>
      <c r="H86" s="13"/>
      <c r="I86" s="13"/>
      <c r="J86" s="13"/>
      <c r="K86" s="13"/>
      <c r="L86" s="68"/>
    </row>
    <row r="87" spans="1:12" ht="14.25" customHeight="1" x14ac:dyDescent="0.15">
      <c r="A87" s="14"/>
      <c r="B87" s="78" t="s">
        <v>140</v>
      </c>
      <c r="C87" s="115">
        <v>60</v>
      </c>
      <c r="D87" s="115">
        <v>73</v>
      </c>
      <c r="E87" s="115">
        <v>68</v>
      </c>
      <c r="F87" s="31">
        <f t="shared" si="11"/>
        <v>141</v>
      </c>
      <c r="G87" s="57"/>
      <c r="H87" s="13"/>
      <c r="I87" s="13"/>
      <c r="J87" s="13"/>
      <c r="K87" s="13"/>
      <c r="L87" s="68"/>
    </row>
    <row r="88" spans="1:12" ht="14.25" customHeight="1" x14ac:dyDescent="0.15">
      <c r="A88" s="14"/>
      <c r="B88" s="78" t="s">
        <v>139</v>
      </c>
      <c r="C88" s="115">
        <v>149</v>
      </c>
      <c r="D88" s="115">
        <v>164</v>
      </c>
      <c r="E88" s="115">
        <v>189</v>
      </c>
      <c r="F88" s="31">
        <f t="shared" si="11"/>
        <v>353</v>
      </c>
      <c r="G88" s="57"/>
      <c r="H88" s="13"/>
      <c r="I88" s="13"/>
      <c r="J88" s="13"/>
      <c r="K88" s="13"/>
      <c r="L88" s="68"/>
    </row>
    <row r="89" spans="1:12" ht="14.25" customHeight="1" x14ac:dyDescent="0.15">
      <c r="A89" s="14"/>
      <c r="B89" s="78" t="s">
        <v>138</v>
      </c>
      <c r="C89" s="115">
        <v>133</v>
      </c>
      <c r="D89" s="115">
        <v>144</v>
      </c>
      <c r="E89" s="115">
        <v>160</v>
      </c>
      <c r="F89" s="31">
        <f t="shared" si="11"/>
        <v>304</v>
      </c>
      <c r="G89" s="57"/>
      <c r="H89" s="32"/>
      <c r="I89" s="13"/>
      <c r="J89" s="13"/>
      <c r="K89" s="13"/>
      <c r="L89" s="68"/>
    </row>
    <row r="90" spans="1:12" ht="14.25" customHeight="1" x14ac:dyDescent="0.15">
      <c r="A90" s="14"/>
      <c r="B90" s="78" t="s">
        <v>137</v>
      </c>
      <c r="C90" s="115">
        <v>116</v>
      </c>
      <c r="D90" s="115">
        <v>136</v>
      </c>
      <c r="E90" s="115">
        <v>131</v>
      </c>
      <c r="F90" s="31">
        <f t="shared" si="11"/>
        <v>267</v>
      </c>
      <c r="G90" s="57"/>
      <c r="H90" s="13"/>
      <c r="I90" s="13"/>
      <c r="J90" s="13"/>
      <c r="K90" s="13"/>
      <c r="L90" s="68"/>
    </row>
    <row r="91" spans="1:12" ht="14.25" customHeight="1" x14ac:dyDescent="0.15">
      <c r="A91" s="14"/>
      <c r="B91" s="78" t="s">
        <v>136</v>
      </c>
      <c r="C91" s="115">
        <v>53</v>
      </c>
      <c r="D91" s="115">
        <v>61</v>
      </c>
      <c r="E91" s="115">
        <v>69</v>
      </c>
      <c r="F91" s="31">
        <f t="shared" si="11"/>
        <v>130</v>
      </c>
      <c r="G91" s="57"/>
      <c r="H91" s="13"/>
      <c r="I91" s="13"/>
      <c r="J91" s="13"/>
      <c r="K91" s="13"/>
      <c r="L91" s="68"/>
    </row>
    <row r="92" spans="1:12" ht="14.25" customHeight="1" x14ac:dyDescent="0.15">
      <c r="A92" s="14"/>
      <c r="B92" s="78" t="s">
        <v>135</v>
      </c>
      <c r="C92" s="115">
        <v>240</v>
      </c>
      <c r="D92" s="115">
        <v>248</v>
      </c>
      <c r="E92" s="115">
        <v>309</v>
      </c>
      <c r="F92" s="31">
        <f t="shared" si="11"/>
        <v>557</v>
      </c>
      <c r="G92" s="57"/>
      <c r="H92" s="13"/>
      <c r="I92" s="13"/>
      <c r="J92" s="13"/>
      <c r="K92" s="13"/>
      <c r="L92" s="68"/>
    </row>
    <row r="93" spans="1:12" ht="14.25" customHeight="1" x14ac:dyDescent="0.15">
      <c r="A93" s="14"/>
      <c r="B93" s="26" t="s">
        <v>134</v>
      </c>
      <c r="C93" s="112">
        <f>SUM(C83:C92)</f>
        <v>1729</v>
      </c>
      <c r="D93" s="112">
        <f>SUM(D83:D92)</f>
        <v>1773</v>
      </c>
      <c r="E93" s="112">
        <f>SUM(E83:E92)</f>
        <v>2023</v>
      </c>
      <c r="F93" s="24">
        <f>SUM(F83:F92)</f>
        <v>3796</v>
      </c>
      <c r="G93" s="57"/>
      <c r="H93" s="13"/>
      <c r="I93" s="13"/>
      <c r="J93" s="13"/>
      <c r="K93" s="13"/>
      <c r="L93" s="68"/>
    </row>
    <row r="94" spans="1:12" ht="14.25" customHeight="1" x14ac:dyDescent="0.15">
      <c r="A94" s="70" t="s">
        <v>133</v>
      </c>
      <c r="B94" s="107" t="s">
        <v>132</v>
      </c>
      <c r="C94" s="115">
        <v>42</v>
      </c>
      <c r="D94" s="115">
        <v>50</v>
      </c>
      <c r="E94" s="115">
        <v>49</v>
      </c>
      <c r="F94" s="31">
        <f t="shared" ref="F94:F109" si="12">SUM(D94:E94)</f>
        <v>99</v>
      </c>
      <c r="G94" s="57"/>
      <c r="H94" s="13"/>
      <c r="I94" s="13"/>
      <c r="J94" s="13"/>
      <c r="K94" s="13"/>
      <c r="L94" s="68"/>
    </row>
    <row r="95" spans="1:12" ht="14.25" customHeight="1" x14ac:dyDescent="0.15">
      <c r="A95" s="14"/>
      <c r="B95" s="78" t="s">
        <v>131</v>
      </c>
      <c r="C95" s="115">
        <v>42</v>
      </c>
      <c r="D95" s="115">
        <v>46</v>
      </c>
      <c r="E95" s="115">
        <v>43</v>
      </c>
      <c r="F95" s="31">
        <f t="shared" si="12"/>
        <v>89</v>
      </c>
      <c r="G95" s="57"/>
      <c r="H95" s="13"/>
      <c r="I95" s="13"/>
      <c r="J95" s="13"/>
      <c r="K95" s="13"/>
      <c r="L95" s="68"/>
    </row>
    <row r="96" spans="1:12" ht="14.25" customHeight="1" x14ac:dyDescent="0.15">
      <c r="A96" s="14"/>
      <c r="B96" s="78" t="s">
        <v>130</v>
      </c>
      <c r="C96" s="115">
        <v>21</v>
      </c>
      <c r="D96" s="115">
        <v>24</v>
      </c>
      <c r="E96" s="115">
        <v>31</v>
      </c>
      <c r="F96" s="31">
        <f t="shared" si="12"/>
        <v>55</v>
      </c>
      <c r="G96" s="57"/>
      <c r="H96" s="13"/>
      <c r="I96" s="13"/>
      <c r="J96" s="13"/>
      <c r="K96" s="13"/>
      <c r="L96" s="68"/>
    </row>
    <row r="97" spans="1:12" ht="14.25" customHeight="1" x14ac:dyDescent="0.15">
      <c r="A97" s="14"/>
      <c r="B97" s="78" t="s">
        <v>129</v>
      </c>
      <c r="C97" s="115">
        <v>40</v>
      </c>
      <c r="D97" s="115">
        <v>44</v>
      </c>
      <c r="E97" s="115">
        <v>43</v>
      </c>
      <c r="F97" s="31">
        <f t="shared" si="12"/>
        <v>87</v>
      </c>
      <c r="G97" s="57"/>
      <c r="H97" s="13"/>
      <c r="I97" s="13"/>
      <c r="J97" s="13"/>
      <c r="K97" s="13"/>
      <c r="L97" s="68"/>
    </row>
    <row r="98" spans="1:12" ht="14.25" customHeight="1" x14ac:dyDescent="0.15">
      <c r="A98" s="14"/>
      <c r="B98" s="78" t="s">
        <v>128</v>
      </c>
      <c r="C98" s="115">
        <v>114</v>
      </c>
      <c r="D98" s="115">
        <v>133</v>
      </c>
      <c r="E98" s="115">
        <v>141</v>
      </c>
      <c r="F98" s="31">
        <f t="shared" si="12"/>
        <v>274</v>
      </c>
      <c r="G98" s="57"/>
      <c r="H98" s="13"/>
      <c r="I98" s="13"/>
      <c r="J98" s="13"/>
      <c r="K98" s="13"/>
      <c r="L98" s="68"/>
    </row>
    <row r="99" spans="1:12" ht="14.25" customHeight="1" x14ac:dyDescent="0.15">
      <c r="A99" s="14"/>
      <c r="B99" s="78" t="s">
        <v>127</v>
      </c>
      <c r="C99" s="115">
        <v>19</v>
      </c>
      <c r="D99" s="115">
        <v>20</v>
      </c>
      <c r="E99" s="115">
        <v>22</v>
      </c>
      <c r="F99" s="31">
        <f t="shared" si="12"/>
        <v>42</v>
      </c>
      <c r="G99" s="57"/>
      <c r="H99" s="13"/>
      <c r="I99" s="13"/>
      <c r="J99" s="13"/>
      <c r="K99" s="13"/>
      <c r="L99" s="68"/>
    </row>
    <row r="100" spans="1:12" ht="14.25" customHeight="1" x14ac:dyDescent="0.15">
      <c r="A100" s="14"/>
      <c r="B100" s="78" t="s">
        <v>126</v>
      </c>
      <c r="C100" s="115">
        <v>62</v>
      </c>
      <c r="D100" s="115">
        <v>73</v>
      </c>
      <c r="E100" s="115">
        <v>75</v>
      </c>
      <c r="F100" s="31">
        <f t="shared" si="12"/>
        <v>148</v>
      </c>
      <c r="G100" s="57"/>
      <c r="H100" s="13"/>
      <c r="I100" s="13"/>
      <c r="J100" s="13"/>
      <c r="K100" s="13"/>
      <c r="L100" s="68"/>
    </row>
    <row r="101" spans="1:12" ht="14.25" customHeight="1" x14ac:dyDescent="0.15">
      <c r="A101" s="14"/>
      <c r="B101" s="78" t="s">
        <v>125</v>
      </c>
      <c r="C101" s="115">
        <v>92</v>
      </c>
      <c r="D101" s="115">
        <v>83</v>
      </c>
      <c r="E101" s="115">
        <v>111</v>
      </c>
      <c r="F101" s="31">
        <f t="shared" si="12"/>
        <v>194</v>
      </c>
      <c r="G101" s="57"/>
      <c r="H101" s="13"/>
      <c r="I101" s="13"/>
      <c r="J101" s="13"/>
      <c r="K101" s="13"/>
      <c r="L101" s="68"/>
    </row>
    <row r="102" spans="1:12" ht="14.25" customHeight="1" x14ac:dyDescent="0.15">
      <c r="A102" s="14"/>
      <c r="B102" s="78" t="s">
        <v>124</v>
      </c>
      <c r="C102" s="115">
        <v>175</v>
      </c>
      <c r="D102" s="115">
        <v>182</v>
      </c>
      <c r="E102" s="115">
        <v>197</v>
      </c>
      <c r="F102" s="31">
        <f t="shared" si="12"/>
        <v>379</v>
      </c>
      <c r="G102" s="57"/>
      <c r="H102" s="13"/>
      <c r="I102" s="13"/>
      <c r="J102" s="13"/>
      <c r="K102" s="13"/>
      <c r="L102" s="68"/>
    </row>
    <row r="103" spans="1:12" ht="14.25" customHeight="1" x14ac:dyDescent="0.15">
      <c r="A103" s="14"/>
      <c r="B103" s="78" t="s">
        <v>123</v>
      </c>
      <c r="C103" s="115">
        <v>158</v>
      </c>
      <c r="D103" s="115">
        <v>192</v>
      </c>
      <c r="E103" s="115">
        <v>190</v>
      </c>
      <c r="F103" s="31">
        <f t="shared" si="12"/>
        <v>382</v>
      </c>
      <c r="G103" s="57"/>
      <c r="H103" s="13"/>
      <c r="I103" s="13"/>
      <c r="J103" s="13"/>
      <c r="K103" s="13"/>
      <c r="L103" s="68"/>
    </row>
    <row r="104" spans="1:12" ht="14.25" customHeight="1" x14ac:dyDescent="0.15">
      <c r="A104" s="14"/>
      <c r="B104" s="78" t="s">
        <v>122</v>
      </c>
      <c r="C104" s="115">
        <v>73</v>
      </c>
      <c r="D104" s="115">
        <v>62</v>
      </c>
      <c r="E104" s="115">
        <v>72</v>
      </c>
      <c r="F104" s="31">
        <f t="shared" si="12"/>
        <v>134</v>
      </c>
      <c r="G104" s="57"/>
      <c r="H104" s="13"/>
      <c r="I104" s="13"/>
      <c r="J104" s="13"/>
      <c r="K104" s="13"/>
      <c r="L104" s="68"/>
    </row>
    <row r="105" spans="1:12" ht="14.25" customHeight="1" x14ac:dyDescent="0.15">
      <c r="A105" s="14"/>
      <c r="B105" s="78" t="s">
        <v>121</v>
      </c>
      <c r="C105" s="115">
        <v>54</v>
      </c>
      <c r="D105" s="115">
        <v>61</v>
      </c>
      <c r="E105" s="115">
        <v>63</v>
      </c>
      <c r="F105" s="31">
        <f t="shared" si="12"/>
        <v>124</v>
      </c>
      <c r="G105" s="57"/>
      <c r="H105" s="13"/>
      <c r="I105" s="13"/>
      <c r="J105" s="13"/>
      <c r="K105" s="13"/>
      <c r="L105" s="68"/>
    </row>
    <row r="106" spans="1:12" ht="14.25" customHeight="1" x14ac:dyDescent="0.15">
      <c r="A106" s="14"/>
      <c r="B106" s="78" t="s">
        <v>120</v>
      </c>
      <c r="C106" s="115">
        <v>33</v>
      </c>
      <c r="D106" s="115">
        <v>49</v>
      </c>
      <c r="E106" s="115">
        <v>49</v>
      </c>
      <c r="F106" s="31">
        <f t="shared" si="12"/>
        <v>98</v>
      </c>
      <c r="G106" s="57"/>
      <c r="H106" s="13"/>
      <c r="I106" s="13"/>
      <c r="J106" s="13"/>
      <c r="K106" s="13"/>
      <c r="L106" s="68"/>
    </row>
    <row r="107" spans="1:12" ht="14.25" customHeight="1" x14ac:dyDescent="0.15">
      <c r="A107" s="14"/>
      <c r="B107" s="78" t="s">
        <v>119</v>
      </c>
      <c r="C107" s="115">
        <v>105</v>
      </c>
      <c r="D107" s="115">
        <v>116</v>
      </c>
      <c r="E107" s="115">
        <v>120</v>
      </c>
      <c r="F107" s="31">
        <f t="shared" si="12"/>
        <v>236</v>
      </c>
      <c r="G107" s="57"/>
      <c r="H107" s="13"/>
      <c r="I107" s="13"/>
      <c r="J107" s="13"/>
      <c r="K107" s="13"/>
      <c r="L107" s="68"/>
    </row>
    <row r="108" spans="1:12" ht="14.25" customHeight="1" x14ac:dyDescent="0.15">
      <c r="A108" s="14"/>
      <c r="B108" s="78" t="s">
        <v>118</v>
      </c>
      <c r="C108" s="115">
        <v>80</v>
      </c>
      <c r="D108" s="115">
        <v>82</v>
      </c>
      <c r="E108" s="115">
        <v>90</v>
      </c>
      <c r="F108" s="31">
        <f t="shared" si="12"/>
        <v>172</v>
      </c>
      <c r="G108" s="57"/>
      <c r="H108" s="13"/>
      <c r="I108" s="13"/>
      <c r="J108" s="13"/>
      <c r="K108" s="13"/>
      <c r="L108" s="68"/>
    </row>
    <row r="109" spans="1:12" ht="14.25" customHeight="1" x14ac:dyDescent="0.15">
      <c r="A109" s="14"/>
      <c r="B109" s="78" t="s">
        <v>117</v>
      </c>
      <c r="C109" s="115">
        <v>81</v>
      </c>
      <c r="D109" s="115">
        <v>92</v>
      </c>
      <c r="E109" s="115">
        <v>94</v>
      </c>
      <c r="F109" s="31">
        <f t="shared" si="12"/>
        <v>186</v>
      </c>
      <c r="G109" s="57"/>
      <c r="H109" s="13"/>
      <c r="I109" s="13"/>
      <c r="J109" s="13"/>
      <c r="K109" s="13"/>
      <c r="L109" s="68"/>
    </row>
    <row r="110" spans="1:12" ht="14.25" customHeight="1" x14ac:dyDescent="0.15">
      <c r="A110" s="14"/>
      <c r="B110" s="26" t="s">
        <v>116</v>
      </c>
      <c r="C110" s="112">
        <f>SUM(C94:C109)</f>
        <v>1191</v>
      </c>
      <c r="D110" s="112">
        <f>SUM(D94:D109)</f>
        <v>1309</v>
      </c>
      <c r="E110" s="112">
        <f>SUM(E94:E109)</f>
        <v>1390</v>
      </c>
      <c r="F110" s="24">
        <f>SUM(F94:F109)</f>
        <v>2699</v>
      </c>
      <c r="G110" s="57"/>
      <c r="H110" s="13"/>
      <c r="I110" s="13"/>
      <c r="J110" s="13"/>
      <c r="K110" s="13"/>
      <c r="L110" s="68"/>
    </row>
    <row r="111" spans="1:12" ht="14.25" customHeight="1" x14ac:dyDescent="0.15">
      <c r="A111" s="70" t="s">
        <v>115</v>
      </c>
      <c r="B111" s="107" t="s">
        <v>114</v>
      </c>
      <c r="C111" s="115">
        <v>52</v>
      </c>
      <c r="D111" s="115">
        <v>63</v>
      </c>
      <c r="E111" s="115">
        <v>60</v>
      </c>
      <c r="F111" s="31">
        <f>SUM(D111:E111)</f>
        <v>123</v>
      </c>
      <c r="G111" s="57"/>
      <c r="H111" s="13"/>
      <c r="I111" s="13"/>
      <c r="J111" s="13"/>
      <c r="K111" s="13"/>
      <c r="L111" s="68"/>
    </row>
    <row r="112" spans="1:12" ht="14.25" customHeight="1" x14ac:dyDescent="0.15">
      <c r="A112" s="14"/>
      <c r="B112" s="78" t="s">
        <v>113</v>
      </c>
      <c r="C112" s="115">
        <v>83</v>
      </c>
      <c r="D112" s="115">
        <v>94</v>
      </c>
      <c r="E112" s="115">
        <v>92</v>
      </c>
      <c r="F112" s="31">
        <f>SUM(D112:E112)</f>
        <v>186</v>
      </c>
      <c r="G112" s="57"/>
      <c r="H112" s="13"/>
      <c r="I112" s="13"/>
      <c r="J112" s="13"/>
      <c r="K112" s="13"/>
      <c r="L112" s="68"/>
    </row>
    <row r="113" spans="1:12" ht="14.25" customHeight="1" x14ac:dyDescent="0.15">
      <c r="A113" s="14"/>
      <c r="B113" s="78" t="s">
        <v>112</v>
      </c>
      <c r="C113" s="115">
        <v>47</v>
      </c>
      <c r="D113" s="115">
        <v>53</v>
      </c>
      <c r="E113" s="115">
        <v>58</v>
      </c>
      <c r="F113" s="31">
        <f>SUM(D113:E113)</f>
        <v>111</v>
      </c>
      <c r="G113" s="57"/>
      <c r="H113" s="13"/>
      <c r="I113" s="13"/>
      <c r="J113" s="13"/>
      <c r="K113" s="13"/>
      <c r="L113" s="68"/>
    </row>
    <row r="114" spans="1:12" ht="14.25" customHeight="1" x14ac:dyDescent="0.15">
      <c r="A114" s="14"/>
      <c r="B114" s="26" t="s">
        <v>111</v>
      </c>
      <c r="C114" s="25">
        <f>SUM(C111:C113)</f>
        <v>182</v>
      </c>
      <c r="D114" s="25">
        <f>SUM(D111:D113)</f>
        <v>210</v>
      </c>
      <c r="E114" s="25">
        <f>SUM(E111:E113)</f>
        <v>210</v>
      </c>
      <c r="F114" s="24">
        <f>SUM(F111:F113)</f>
        <v>420</v>
      </c>
      <c r="G114" s="57"/>
      <c r="H114" s="13"/>
      <c r="I114" s="13"/>
      <c r="J114" s="13"/>
      <c r="K114" s="13"/>
      <c r="L114" s="68"/>
    </row>
    <row r="115" spans="1:12" ht="14.25" customHeight="1" thickBot="1" x14ac:dyDescent="0.2">
      <c r="A115" s="9"/>
      <c r="B115" s="8"/>
      <c r="C115" s="8"/>
      <c r="D115" s="8"/>
      <c r="E115" s="8"/>
      <c r="F115" s="7"/>
      <c r="G115" s="67"/>
      <c r="H115" s="8"/>
      <c r="I115" s="8"/>
      <c r="J115" s="8"/>
      <c r="K115" s="8"/>
      <c r="L115" s="66"/>
    </row>
    <row r="116" spans="1:12" ht="14.25" customHeight="1" x14ac:dyDescent="0.15">
      <c r="A116" s="150" t="s">
        <v>110</v>
      </c>
      <c r="B116" s="151"/>
      <c r="C116" s="114"/>
      <c r="D116" s="114"/>
      <c r="E116" s="114"/>
      <c r="F116" s="65"/>
      <c r="G116" s="64" t="s">
        <v>109</v>
      </c>
      <c r="H116" s="110" t="s">
        <v>108</v>
      </c>
      <c r="I116" s="117">
        <v>179</v>
      </c>
      <c r="J116" s="117">
        <v>218</v>
      </c>
      <c r="K116" s="117">
        <v>222</v>
      </c>
      <c r="L116" s="61">
        <f t="shared" ref="L116:L124" si="13">SUM(J116:K116)</f>
        <v>440</v>
      </c>
    </row>
    <row r="117" spans="1:12" ht="14.25" customHeight="1" x14ac:dyDescent="0.15">
      <c r="A117" s="14" t="s">
        <v>107</v>
      </c>
      <c r="B117" s="78" t="s">
        <v>106</v>
      </c>
      <c r="C117" s="115">
        <v>183</v>
      </c>
      <c r="D117" s="115">
        <v>176</v>
      </c>
      <c r="E117" s="115">
        <v>199</v>
      </c>
      <c r="F117" s="31">
        <f t="shared" ref="F117:F138" si="14">SUM(D117:E117)</f>
        <v>375</v>
      </c>
      <c r="G117" s="57"/>
      <c r="H117" s="78" t="s">
        <v>105</v>
      </c>
      <c r="I117" s="115">
        <v>142</v>
      </c>
      <c r="J117" s="115">
        <v>159</v>
      </c>
      <c r="K117" s="115">
        <v>152</v>
      </c>
      <c r="L117" s="60">
        <f t="shared" si="13"/>
        <v>311</v>
      </c>
    </row>
    <row r="118" spans="1:12" ht="14.25" customHeight="1" x14ac:dyDescent="0.15">
      <c r="A118" s="14"/>
      <c r="B118" s="78" t="s">
        <v>104</v>
      </c>
      <c r="C118" s="115">
        <v>251</v>
      </c>
      <c r="D118" s="115">
        <v>206</v>
      </c>
      <c r="E118" s="115">
        <v>203</v>
      </c>
      <c r="F118" s="31">
        <f t="shared" si="14"/>
        <v>409</v>
      </c>
      <c r="G118" s="57"/>
      <c r="H118" s="78" t="s">
        <v>103</v>
      </c>
      <c r="I118" s="115">
        <v>141</v>
      </c>
      <c r="J118" s="115">
        <v>158</v>
      </c>
      <c r="K118" s="115">
        <v>194</v>
      </c>
      <c r="L118" s="60">
        <f t="shared" si="13"/>
        <v>352</v>
      </c>
    </row>
    <row r="119" spans="1:12" ht="14.25" customHeight="1" x14ac:dyDescent="0.15">
      <c r="A119" s="14"/>
      <c r="B119" s="78" t="s">
        <v>102</v>
      </c>
      <c r="C119" s="115">
        <v>148</v>
      </c>
      <c r="D119" s="115">
        <v>112</v>
      </c>
      <c r="E119" s="115">
        <v>108</v>
      </c>
      <c r="F119" s="31">
        <f t="shared" si="14"/>
        <v>220</v>
      </c>
      <c r="G119" s="57"/>
      <c r="H119" s="78" t="s">
        <v>101</v>
      </c>
      <c r="I119" s="115">
        <v>45</v>
      </c>
      <c r="J119" s="115">
        <v>47</v>
      </c>
      <c r="K119" s="115">
        <v>53</v>
      </c>
      <c r="L119" s="60">
        <f t="shared" si="13"/>
        <v>100</v>
      </c>
    </row>
    <row r="120" spans="1:12" ht="14.25" customHeight="1" x14ac:dyDescent="0.15">
      <c r="A120" s="14"/>
      <c r="B120" s="78" t="s">
        <v>100</v>
      </c>
      <c r="C120" s="115">
        <v>102</v>
      </c>
      <c r="D120" s="115">
        <v>77</v>
      </c>
      <c r="E120" s="115">
        <v>93</v>
      </c>
      <c r="F120" s="31">
        <f t="shared" si="14"/>
        <v>170</v>
      </c>
      <c r="G120" s="57"/>
      <c r="H120" s="78" t="s">
        <v>99</v>
      </c>
      <c r="I120" s="115">
        <v>137</v>
      </c>
      <c r="J120" s="115">
        <v>133</v>
      </c>
      <c r="K120" s="115">
        <v>150</v>
      </c>
      <c r="L120" s="60">
        <f t="shared" si="13"/>
        <v>283</v>
      </c>
    </row>
    <row r="121" spans="1:12" ht="14.25" customHeight="1" x14ac:dyDescent="0.15">
      <c r="A121" s="14"/>
      <c r="B121" s="78" t="s">
        <v>98</v>
      </c>
      <c r="C121" s="115">
        <v>48</v>
      </c>
      <c r="D121" s="115">
        <v>42</v>
      </c>
      <c r="E121" s="115">
        <v>45</v>
      </c>
      <c r="F121" s="31">
        <f t="shared" si="14"/>
        <v>87</v>
      </c>
      <c r="G121" s="57"/>
      <c r="H121" s="78" t="s">
        <v>97</v>
      </c>
      <c r="I121" s="115">
        <v>155</v>
      </c>
      <c r="J121" s="115">
        <v>151</v>
      </c>
      <c r="K121" s="115">
        <v>149</v>
      </c>
      <c r="L121" s="60">
        <f t="shared" si="13"/>
        <v>300</v>
      </c>
    </row>
    <row r="122" spans="1:12" ht="14.25" customHeight="1" x14ac:dyDescent="0.15">
      <c r="A122" s="14"/>
      <c r="B122" s="78" t="s">
        <v>96</v>
      </c>
      <c r="C122" s="115">
        <v>25</v>
      </c>
      <c r="D122" s="115">
        <v>21</v>
      </c>
      <c r="E122" s="115">
        <v>29</v>
      </c>
      <c r="F122" s="31">
        <f t="shared" si="14"/>
        <v>50</v>
      </c>
      <c r="G122" s="57"/>
      <c r="H122" s="78" t="s">
        <v>95</v>
      </c>
      <c r="I122" s="115">
        <v>168</v>
      </c>
      <c r="J122" s="115">
        <v>160</v>
      </c>
      <c r="K122" s="115">
        <v>172</v>
      </c>
      <c r="L122" s="60">
        <f t="shared" si="13"/>
        <v>332</v>
      </c>
    </row>
    <row r="123" spans="1:12" ht="14.25" customHeight="1" x14ac:dyDescent="0.15">
      <c r="A123" s="14"/>
      <c r="B123" s="78" t="s">
        <v>94</v>
      </c>
      <c r="C123" s="115">
        <v>63</v>
      </c>
      <c r="D123" s="115">
        <v>48</v>
      </c>
      <c r="E123" s="115">
        <v>54</v>
      </c>
      <c r="F123" s="31">
        <f t="shared" si="14"/>
        <v>102</v>
      </c>
      <c r="G123" s="57"/>
      <c r="H123" s="78" t="s">
        <v>93</v>
      </c>
      <c r="I123" s="115">
        <v>41</v>
      </c>
      <c r="J123" s="115">
        <v>43</v>
      </c>
      <c r="K123" s="115">
        <v>41</v>
      </c>
      <c r="L123" s="60">
        <f t="shared" si="13"/>
        <v>84</v>
      </c>
    </row>
    <row r="124" spans="1:12" ht="14.25" customHeight="1" x14ac:dyDescent="0.15">
      <c r="A124" s="14"/>
      <c r="B124" s="78" t="s">
        <v>92</v>
      </c>
      <c r="C124" s="115">
        <v>137</v>
      </c>
      <c r="D124" s="115">
        <v>120</v>
      </c>
      <c r="E124" s="115">
        <v>134</v>
      </c>
      <c r="F124" s="31">
        <f t="shared" si="14"/>
        <v>254</v>
      </c>
      <c r="G124" s="57"/>
      <c r="H124" s="78" t="s">
        <v>91</v>
      </c>
      <c r="I124" s="115">
        <v>222</v>
      </c>
      <c r="J124" s="115">
        <v>218</v>
      </c>
      <c r="K124" s="115">
        <v>232</v>
      </c>
      <c r="L124" s="60">
        <f t="shared" si="13"/>
        <v>450</v>
      </c>
    </row>
    <row r="125" spans="1:12" ht="14.25" customHeight="1" x14ac:dyDescent="0.15">
      <c r="A125" s="14"/>
      <c r="B125" s="78" t="s">
        <v>90</v>
      </c>
      <c r="C125" s="115">
        <v>43</v>
      </c>
      <c r="D125" s="115">
        <v>29</v>
      </c>
      <c r="E125" s="115">
        <v>38</v>
      </c>
      <c r="F125" s="31">
        <f t="shared" si="14"/>
        <v>67</v>
      </c>
      <c r="G125" s="57"/>
      <c r="H125" s="26" t="s">
        <v>89</v>
      </c>
      <c r="I125" s="112">
        <f>SUM(I116:I124)</f>
        <v>1230</v>
      </c>
      <c r="J125" s="112">
        <f>SUM(J116:J124)</f>
        <v>1287</v>
      </c>
      <c r="K125" s="112">
        <f>SUM(K116:K124)</f>
        <v>1365</v>
      </c>
      <c r="L125" s="59">
        <f>SUM(L116:L124)</f>
        <v>2652</v>
      </c>
    </row>
    <row r="126" spans="1:12" ht="14.25" customHeight="1" x14ac:dyDescent="0.15">
      <c r="A126" s="14"/>
      <c r="B126" s="78" t="s">
        <v>88</v>
      </c>
      <c r="C126" s="115">
        <v>65</v>
      </c>
      <c r="D126" s="115">
        <v>44</v>
      </c>
      <c r="E126" s="115">
        <v>59</v>
      </c>
      <c r="F126" s="31">
        <f t="shared" si="14"/>
        <v>103</v>
      </c>
      <c r="G126" s="57" t="s">
        <v>87</v>
      </c>
      <c r="H126" s="78" t="s">
        <v>86</v>
      </c>
      <c r="I126" s="115">
        <v>27</v>
      </c>
      <c r="J126" s="115">
        <v>35</v>
      </c>
      <c r="K126" s="115">
        <v>29</v>
      </c>
      <c r="L126" s="58">
        <f t="shared" ref="L126:L139" si="15">SUM(J126:K126)</f>
        <v>64</v>
      </c>
    </row>
    <row r="127" spans="1:12" ht="14.25" customHeight="1" x14ac:dyDescent="0.15">
      <c r="A127" s="14"/>
      <c r="B127" s="78" t="s">
        <v>85</v>
      </c>
      <c r="C127" s="115">
        <v>37</v>
      </c>
      <c r="D127" s="115">
        <v>27</v>
      </c>
      <c r="E127" s="115">
        <v>29</v>
      </c>
      <c r="F127" s="31">
        <f t="shared" si="14"/>
        <v>56</v>
      </c>
      <c r="G127" s="57"/>
      <c r="H127" s="78" t="s">
        <v>84</v>
      </c>
      <c r="I127" s="115">
        <v>9</v>
      </c>
      <c r="J127" s="115">
        <v>7</v>
      </c>
      <c r="K127" s="115">
        <v>7</v>
      </c>
      <c r="L127" s="58">
        <f t="shared" si="15"/>
        <v>14</v>
      </c>
    </row>
    <row r="128" spans="1:12" ht="14.25" customHeight="1" x14ac:dyDescent="0.15">
      <c r="A128" s="14"/>
      <c r="B128" s="78" t="s">
        <v>83</v>
      </c>
      <c r="C128" s="115">
        <v>60</v>
      </c>
      <c r="D128" s="115">
        <v>53</v>
      </c>
      <c r="E128" s="115">
        <v>68</v>
      </c>
      <c r="F128" s="31">
        <f t="shared" si="14"/>
        <v>121</v>
      </c>
      <c r="G128" s="57"/>
      <c r="H128" s="78" t="s">
        <v>82</v>
      </c>
      <c r="I128" s="115">
        <v>39</v>
      </c>
      <c r="J128" s="115">
        <v>48</v>
      </c>
      <c r="K128" s="115">
        <v>50</v>
      </c>
      <c r="L128" s="58">
        <f t="shared" si="15"/>
        <v>98</v>
      </c>
    </row>
    <row r="129" spans="1:12" ht="14.25" customHeight="1" x14ac:dyDescent="0.15">
      <c r="A129" s="14"/>
      <c r="B129" s="78" t="s">
        <v>81</v>
      </c>
      <c r="C129" s="115">
        <v>71</v>
      </c>
      <c r="D129" s="115">
        <v>49</v>
      </c>
      <c r="E129" s="115">
        <v>63</v>
      </c>
      <c r="F129" s="31">
        <f t="shared" si="14"/>
        <v>112</v>
      </c>
      <c r="G129" s="57"/>
      <c r="H129" s="78" t="s">
        <v>80</v>
      </c>
      <c r="I129" s="115">
        <v>18</v>
      </c>
      <c r="J129" s="115">
        <v>20</v>
      </c>
      <c r="K129" s="115">
        <v>17</v>
      </c>
      <c r="L129" s="58">
        <f t="shared" si="15"/>
        <v>37</v>
      </c>
    </row>
    <row r="130" spans="1:12" ht="14.25" customHeight="1" x14ac:dyDescent="0.15">
      <c r="A130" s="14"/>
      <c r="B130" s="78" t="s">
        <v>79</v>
      </c>
      <c r="C130" s="115">
        <v>59</v>
      </c>
      <c r="D130" s="115">
        <v>48</v>
      </c>
      <c r="E130" s="115">
        <v>59</v>
      </c>
      <c r="F130" s="31">
        <f t="shared" si="14"/>
        <v>107</v>
      </c>
      <c r="G130" s="57"/>
      <c r="H130" s="78" t="s">
        <v>78</v>
      </c>
      <c r="I130" s="115">
        <v>5</v>
      </c>
      <c r="J130" s="115">
        <v>4</v>
      </c>
      <c r="K130" s="115">
        <v>4</v>
      </c>
      <c r="L130" s="58">
        <f t="shared" si="15"/>
        <v>8</v>
      </c>
    </row>
    <row r="131" spans="1:12" ht="14.25" customHeight="1" x14ac:dyDescent="0.15">
      <c r="A131" s="14"/>
      <c r="B131" s="78" t="s">
        <v>77</v>
      </c>
      <c r="C131" s="115">
        <v>108</v>
      </c>
      <c r="D131" s="115">
        <v>93</v>
      </c>
      <c r="E131" s="115">
        <v>94</v>
      </c>
      <c r="F131" s="31">
        <f t="shared" si="14"/>
        <v>187</v>
      </c>
      <c r="G131" s="57"/>
      <c r="H131" s="78" t="s">
        <v>76</v>
      </c>
      <c r="I131" s="115">
        <v>12</v>
      </c>
      <c r="J131" s="115">
        <v>11</v>
      </c>
      <c r="K131" s="115">
        <v>9</v>
      </c>
      <c r="L131" s="58">
        <f t="shared" si="15"/>
        <v>20</v>
      </c>
    </row>
    <row r="132" spans="1:12" ht="14.25" customHeight="1" x14ac:dyDescent="0.15">
      <c r="A132" s="14"/>
      <c r="B132" s="78" t="s">
        <v>75</v>
      </c>
      <c r="C132" s="115">
        <v>153</v>
      </c>
      <c r="D132" s="115">
        <v>126</v>
      </c>
      <c r="E132" s="115">
        <v>134</v>
      </c>
      <c r="F132" s="31">
        <f t="shared" si="14"/>
        <v>260</v>
      </c>
      <c r="G132" s="57"/>
      <c r="H132" s="78" t="s">
        <v>74</v>
      </c>
      <c r="I132" s="115">
        <v>18</v>
      </c>
      <c r="J132" s="115">
        <v>18</v>
      </c>
      <c r="K132" s="115">
        <v>20</v>
      </c>
      <c r="L132" s="58">
        <f t="shared" si="15"/>
        <v>38</v>
      </c>
    </row>
    <row r="133" spans="1:12" ht="14.25" customHeight="1" x14ac:dyDescent="0.15">
      <c r="A133" s="14"/>
      <c r="B133" s="78" t="s">
        <v>73</v>
      </c>
      <c r="C133" s="115">
        <v>123</v>
      </c>
      <c r="D133" s="115">
        <v>109</v>
      </c>
      <c r="E133" s="115">
        <v>117</v>
      </c>
      <c r="F133" s="31">
        <f t="shared" si="14"/>
        <v>226</v>
      </c>
      <c r="G133" s="57"/>
      <c r="H133" s="78" t="s">
        <v>72</v>
      </c>
      <c r="I133" s="115">
        <v>16</v>
      </c>
      <c r="J133" s="115">
        <v>12</v>
      </c>
      <c r="K133" s="115">
        <v>11</v>
      </c>
      <c r="L133" s="58">
        <f t="shared" si="15"/>
        <v>23</v>
      </c>
    </row>
    <row r="134" spans="1:12" ht="14.25" customHeight="1" x14ac:dyDescent="0.15">
      <c r="A134" s="14"/>
      <c r="B134" s="78" t="s">
        <v>71</v>
      </c>
      <c r="C134" s="115">
        <v>105</v>
      </c>
      <c r="D134" s="115">
        <v>83</v>
      </c>
      <c r="E134" s="115">
        <v>109</v>
      </c>
      <c r="F134" s="31">
        <f t="shared" si="14"/>
        <v>192</v>
      </c>
      <c r="G134" s="57"/>
      <c r="H134" s="78" t="s">
        <v>70</v>
      </c>
      <c r="I134" s="115">
        <v>20</v>
      </c>
      <c r="J134" s="115">
        <v>15</v>
      </c>
      <c r="K134" s="115">
        <v>21</v>
      </c>
      <c r="L134" s="58">
        <f t="shared" si="15"/>
        <v>36</v>
      </c>
    </row>
    <row r="135" spans="1:12" ht="14.25" customHeight="1" x14ac:dyDescent="0.15">
      <c r="A135" s="14"/>
      <c r="B135" s="78" t="s">
        <v>69</v>
      </c>
      <c r="C135" s="115">
        <v>200</v>
      </c>
      <c r="D135" s="115">
        <v>169</v>
      </c>
      <c r="E135" s="115">
        <v>189</v>
      </c>
      <c r="F135" s="31">
        <f t="shared" si="14"/>
        <v>358</v>
      </c>
      <c r="G135" s="57"/>
      <c r="H135" s="78" t="s">
        <v>68</v>
      </c>
      <c r="I135" s="115">
        <v>23</v>
      </c>
      <c r="J135" s="115">
        <v>19</v>
      </c>
      <c r="K135" s="115">
        <v>19</v>
      </c>
      <c r="L135" s="58">
        <f t="shared" si="15"/>
        <v>38</v>
      </c>
    </row>
    <row r="136" spans="1:12" ht="14.25" customHeight="1" x14ac:dyDescent="0.15">
      <c r="A136" s="14"/>
      <c r="B136" s="78" t="s">
        <v>67</v>
      </c>
      <c r="C136" s="115">
        <v>34</v>
      </c>
      <c r="D136" s="115">
        <v>32</v>
      </c>
      <c r="E136" s="115">
        <v>34</v>
      </c>
      <c r="F136" s="31">
        <f t="shared" si="14"/>
        <v>66</v>
      </c>
      <c r="G136" s="57"/>
      <c r="H136" s="78" t="s">
        <v>66</v>
      </c>
      <c r="I136" s="115">
        <v>10</v>
      </c>
      <c r="J136" s="115">
        <v>10</v>
      </c>
      <c r="K136" s="115">
        <v>9</v>
      </c>
      <c r="L136" s="58">
        <f t="shared" si="15"/>
        <v>19</v>
      </c>
    </row>
    <row r="137" spans="1:12" ht="14.25" customHeight="1" x14ac:dyDescent="0.15">
      <c r="A137" s="14"/>
      <c r="B137" s="78" t="s">
        <v>65</v>
      </c>
      <c r="C137" s="115">
        <v>207</v>
      </c>
      <c r="D137" s="115">
        <v>138</v>
      </c>
      <c r="E137" s="115">
        <v>170</v>
      </c>
      <c r="F137" s="31">
        <f t="shared" si="14"/>
        <v>308</v>
      </c>
      <c r="G137" s="57"/>
      <c r="H137" s="78" t="s">
        <v>64</v>
      </c>
      <c r="I137" s="115">
        <v>25</v>
      </c>
      <c r="J137" s="115">
        <v>20</v>
      </c>
      <c r="K137" s="115">
        <v>22</v>
      </c>
      <c r="L137" s="58">
        <f t="shared" si="15"/>
        <v>42</v>
      </c>
    </row>
    <row r="138" spans="1:12" ht="14.25" customHeight="1" x14ac:dyDescent="0.15">
      <c r="A138" s="14"/>
      <c r="B138" s="108" t="s">
        <v>63</v>
      </c>
      <c r="C138" s="115">
        <v>153</v>
      </c>
      <c r="D138" s="115">
        <v>206</v>
      </c>
      <c r="E138" s="115">
        <v>201</v>
      </c>
      <c r="F138" s="31">
        <f t="shared" si="14"/>
        <v>407</v>
      </c>
      <c r="G138" s="57"/>
      <c r="H138" s="78" t="s">
        <v>62</v>
      </c>
      <c r="I138" s="115">
        <v>15</v>
      </c>
      <c r="J138" s="115">
        <v>14</v>
      </c>
      <c r="K138" s="115">
        <v>13</v>
      </c>
      <c r="L138" s="58">
        <f t="shared" si="15"/>
        <v>27</v>
      </c>
    </row>
    <row r="139" spans="1:12" ht="14.25" customHeight="1" x14ac:dyDescent="0.15">
      <c r="A139" s="14"/>
      <c r="B139" s="26" t="s">
        <v>61</v>
      </c>
      <c r="C139" s="112">
        <f>SUM(C117:C138)</f>
        <v>2375</v>
      </c>
      <c r="D139" s="112">
        <f>SUM(D117:D138)</f>
        <v>2008</v>
      </c>
      <c r="E139" s="112">
        <f>SUM(E117:E138)</f>
        <v>2229</v>
      </c>
      <c r="F139" s="24">
        <f>SUM(F117:F138)</f>
        <v>4237</v>
      </c>
      <c r="G139" s="57"/>
      <c r="H139" s="78" t="s">
        <v>60</v>
      </c>
      <c r="I139" s="115">
        <v>8</v>
      </c>
      <c r="J139" s="115">
        <v>7</v>
      </c>
      <c r="K139" s="115">
        <v>7</v>
      </c>
      <c r="L139" s="58">
        <f t="shared" si="15"/>
        <v>14</v>
      </c>
    </row>
    <row r="140" spans="1:12" ht="14.25" customHeight="1" x14ac:dyDescent="0.15">
      <c r="A140" s="14" t="s">
        <v>59</v>
      </c>
      <c r="B140" s="78" t="s">
        <v>58</v>
      </c>
      <c r="C140" s="115">
        <v>140</v>
      </c>
      <c r="D140" s="115">
        <v>153</v>
      </c>
      <c r="E140" s="115">
        <v>159</v>
      </c>
      <c r="F140" s="31">
        <f t="shared" ref="F140:F156" si="16">SUM(D140:E140)</f>
        <v>312</v>
      </c>
      <c r="G140" s="57"/>
      <c r="H140" s="26" t="s">
        <v>57</v>
      </c>
      <c r="I140" s="112">
        <f>SUM(I126:I139)</f>
        <v>245</v>
      </c>
      <c r="J140" s="112">
        <f>SUM(J126:J139)</f>
        <v>240</v>
      </c>
      <c r="K140" s="112">
        <f>SUM(K126:K139)</f>
        <v>238</v>
      </c>
      <c r="L140" s="59">
        <f>SUM(L126:L139)</f>
        <v>478</v>
      </c>
    </row>
    <row r="141" spans="1:12" ht="14.25" customHeight="1" x14ac:dyDescent="0.15">
      <c r="A141" s="14"/>
      <c r="B141" s="78" t="s">
        <v>56</v>
      </c>
      <c r="C141" s="115">
        <v>153</v>
      </c>
      <c r="D141" s="115">
        <v>152</v>
      </c>
      <c r="E141" s="115">
        <v>180</v>
      </c>
      <c r="F141" s="31">
        <f t="shared" si="16"/>
        <v>332</v>
      </c>
      <c r="G141" s="57" t="s">
        <v>55</v>
      </c>
      <c r="H141" s="78" t="s">
        <v>54</v>
      </c>
      <c r="I141" s="115">
        <v>40</v>
      </c>
      <c r="J141" s="115">
        <v>50</v>
      </c>
      <c r="K141" s="115">
        <v>45</v>
      </c>
      <c r="L141" s="58">
        <f>SUM(J141:K141)</f>
        <v>95</v>
      </c>
    </row>
    <row r="142" spans="1:12" ht="14.25" customHeight="1" x14ac:dyDescent="0.15">
      <c r="A142" s="14"/>
      <c r="B142" s="78" t="s">
        <v>53</v>
      </c>
      <c r="C142" s="115">
        <v>160</v>
      </c>
      <c r="D142" s="115">
        <v>176</v>
      </c>
      <c r="E142" s="115">
        <v>180</v>
      </c>
      <c r="F142" s="31">
        <f t="shared" si="16"/>
        <v>356</v>
      </c>
      <c r="G142" s="57"/>
      <c r="H142" s="78" t="s">
        <v>52</v>
      </c>
      <c r="I142" s="115">
        <v>37</v>
      </c>
      <c r="J142" s="115">
        <v>35</v>
      </c>
      <c r="K142" s="115">
        <v>33</v>
      </c>
      <c r="L142" s="58">
        <f>SUM(J142:K142)</f>
        <v>68</v>
      </c>
    </row>
    <row r="143" spans="1:12" ht="14.25" customHeight="1" x14ac:dyDescent="0.15">
      <c r="A143" s="14"/>
      <c r="B143" s="78" t="s">
        <v>51</v>
      </c>
      <c r="C143" s="115">
        <v>63</v>
      </c>
      <c r="D143" s="115">
        <v>66</v>
      </c>
      <c r="E143" s="115">
        <v>86</v>
      </c>
      <c r="F143" s="31">
        <f t="shared" si="16"/>
        <v>152</v>
      </c>
      <c r="G143" s="57"/>
      <c r="H143" s="78" t="s">
        <v>50</v>
      </c>
      <c r="I143" s="115">
        <v>49</v>
      </c>
      <c r="J143" s="115">
        <v>43</v>
      </c>
      <c r="K143" s="115">
        <v>36</v>
      </c>
      <c r="L143" s="58">
        <f>SUM(J143:K143)</f>
        <v>79</v>
      </c>
    </row>
    <row r="144" spans="1:12" ht="14.25" customHeight="1" x14ac:dyDescent="0.15">
      <c r="A144" s="14"/>
      <c r="B144" s="78" t="s">
        <v>49</v>
      </c>
      <c r="C144" s="115">
        <v>35</v>
      </c>
      <c r="D144" s="115">
        <v>28</v>
      </c>
      <c r="E144" s="115">
        <v>31</v>
      </c>
      <c r="F144" s="31">
        <f t="shared" si="16"/>
        <v>59</v>
      </c>
      <c r="G144" s="57"/>
      <c r="H144" s="78" t="s">
        <v>48</v>
      </c>
      <c r="I144" s="115">
        <v>29</v>
      </c>
      <c r="J144" s="115">
        <v>26</v>
      </c>
      <c r="K144" s="115">
        <v>25</v>
      </c>
      <c r="L144" s="58">
        <f>SUM(J144:K144)</f>
        <v>51</v>
      </c>
    </row>
    <row r="145" spans="1:12" ht="14.25" customHeight="1" x14ac:dyDescent="0.15">
      <c r="A145" s="14"/>
      <c r="B145" s="78" t="s">
        <v>47</v>
      </c>
      <c r="C145" s="115">
        <v>120</v>
      </c>
      <c r="D145" s="115">
        <v>119</v>
      </c>
      <c r="E145" s="115">
        <v>154</v>
      </c>
      <c r="F145" s="31">
        <f t="shared" si="16"/>
        <v>273</v>
      </c>
      <c r="G145" s="57"/>
      <c r="H145" s="78" t="s">
        <v>46</v>
      </c>
      <c r="I145" s="115">
        <v>31</v>
      </c>
      <c r="J145" s="115">
        <v>26</v>
      </c>
      <c r="K145" s="115">
        <v>26</v>
      </c>
      <c r="L145" s="58">
        <f>SUM(J145:K145)</f>
        <v>52</v>
      </c>
    </row>
    <row r="146" spans="1:12" ht="14.25" customHeight="1" x14ac:dyDescent="0.15">
      <c r="A146" s="14"/>
      <c r="B146" s="78" t="s">
        <v>45</v>
      </c>
      <c r="C146" s="115">
        <v>26</v>
      </c>
      <c r="D146" s="115">
        <v>31</v>
      </c>
      <c r="E146" s="115">
        <v>31</v>
      </c>
      <c r="F146" s="31">
        <f t="shared" si="16"/>
        <v>62</v>
      </c>
      <c r="G146" s="57"/>
      <c r="H146" s="26" t="s">
        <v>44</v>
      </c>
      <c r="I146" s="25">
        <f>SUM(I141:I145)</f>
        <v>186</v>
      </c>
      <c r="J146" s="25">
        <f>SUM(J141:J145)</f>
        <v>180</v>
      </c>
      <c r="K146" s="25">
        <f>SUM(K141:K145)</f>
        <v>165</v>
      </c>
      <c r="L146" s="56">
        <f>SUM(L141:L145)</f>
        <v>345</v>
      </c>
    </row>
    <row r="147" spans="1:12" ht="14.25" customHeight="1" x14ac:dyDescent="0.15">
      <c r="A147" s="14"/>
      <c r="B147" s="78" t="s">
        <v>43</v>
      </c>
      <c r="C147" s="115">
        <v>43</v>
      </c>
      <c r="D147" s="115">
        <v>46</v>
      </c>
      <c r="E147" s="115">
        <v>55</v>
      </c>
      <c r="F147" s="31">
        <f t="shared" si="16"/>
        <v>101</v>
      </c>
      <c r="G147" s="154" t="s">
        <v>42</v>
      </c>
      <c r="H147" s="155"/>
      <c r="I147" s="55">
        <f>SUM(C139+C157+C164+C167+I125+I140+I146)</f>
        <v>6878</v>
      </c>
      <c r="J147" s="55">
        <f>SUM(D139+D157+D164+D167+J125+J140+J146)</f>
        <v>6773</v>
      </c>
      <c r="K147" s="55">
        <f>SUM(E139+E157+E164+E167+K125+K140+K146)</f>
        <v>7253</v>
      </c>
      <c r="L147" s="54">
        <f>SUM(F139+F157+F164+F167+L125+L140+L146)</f>
        <v>14026</v>
      </c>
    </row>
    <row r="148" spans="1:12" ht="14.25" customHeight="1" x14ac:dyDescent="0.15">
      <c r="A148" s="14"/>
      <c r="B148" s="78" t="s">
        <v>41</v>
      </c>
      <c r="C148" s="115">
        <v>108</v>
      </c>
      <c r="D148" s="115">
        <v>125</v>
      </c>
      <c r="E148" s="115">
        <v>139</v>
      </c>
      <c r="F148" s="31">
        <f t="shared" si="16"/>
        <v>264</v>
      </c>
      <c r="G148" s="53"/>
      <c r="H148" s="32"/>
      <c r="I148" s="13"/>
      <c r="J148" s="13"/>
      <c r="K148" s="13"/>
      <c r="L148" s="52"/>
    </row>
    <row r="149" spans="1:12" ht="14.25" customHeight="1" x14ac:dyDescent="0.15">
      <c r="A149" s="14"/>
      <c r="B149" s="78" t="s">
        <v>40</v>
      </c>
      <c r="C149" s="115">
        <v>64</v>
      </c>
      <c r="D149" s="115">
        <v>77</v>
      </c>
      <c r="E149" s="115">
        <v>84</v>
      </c>
      <c r="F149" s="31">
        <f t="shared" si="16"/>
        <v>161</v>
      </c>
      <c r="G149" s="156" t="s">
        <v>39</v>
      </c>
      <c r="H149" s="157"/>
      <c r="I149" s="138">
        <f>SUM(C30+I39+I67+I147)</f>
        <v>20095</v>
      </c>
      <c r="J149" s="138">
        <f>SUM(D30+J39+J67+J147)</f>
        <v>20598</v>
      </c>
      <c r="K149" s="138">
        <f>SUM(E30+K39+K67+K147)</f>
        <v>22176</v>
      </c>
      <c r="L149" s="140">
        <f>SUM(J149:K149)</f>
        <v>42774</v>
      </c>
    </row>
    <row r="150" spans="1:12" ht="14.25" customHeight="1" x14ac:dyDescent="0.15">
      <c r="A150" s="14"/>
      <c r="B150" s="78" t="s">
        <v>38</v>
      </c>
      <c r="C150" s="115">
        <v>139</v>
      </c>
      <c r="D150" s="115">
        <v>149</v>
      </c>
      <c r="E150" s="115">
        <v>156</v>
      </c>
      <c r="F150" s="31">
        <f t="shared" si="16"/>
        <v>305</v>
      </c>
      <c r="G150" s="144"/>
      <c r="H150" s="145"/>
      <c r="I150" s="139"/>
      <c r="J150" s="139"/>
      <c r="K150" s="139"/>
      <c r="L150" s="141"/>
    </row>
    <row r="151" spans="1:12" ht="14.25" customHeight="1" x14ac:dyDescent="0.15">
      <c r="A151" s="14"/>
      <c r="B151" s="78" t="s">
        <v>37</v>
      </c>
      <c r="C151" s="115">
        <v>31</v>
      </c>
      <c r="D151" s="115">
        <v>29</v>
      </c>
      <c r="E151" s="115">
        <v>34</v>
      </c>
      <c r="F151" s="31">
        <f t="shared" si="16"/>
        <v>63</v>
      </c>
      <c r="G151" s="142" t="s">
        <v>36</v>
      </c>
      <c r="H151" s="143"/>
      <c r="I151" s="146">
        <v>80</v>
      </c>
      <c r="J151" s="146">
        <v>-14</v>
      </c>
      <c r="K151" s="146">
        <v>-23</v>
      </c>
      <c r="L151" s="148">
        <v>-37</v>
      </c>
    </row>
    <row r="152" spans="1:12" ht="14.25" customHeight="1" x14ac:dyDescent="0.15">
      <c r="A152" s="14"/>
      <c r="B152" s="78" t="s">
        <v>35</v>
      </c>
      <c r="C152" s="115">
        <v>19</v>
      </c>
      <c r="D152" s="115">
        <v>23</v>
      </c>
      <c r="E152" s="115">
        <v>21</v>
      </c>
      <c r="F152" s="31">
        <f t="shared" si="16"/>
        <v>44</v>
      </c>
      <c r="G152" s="144"/>
      <c r="H152" s="145"/>
      <c r="I152" s="147"/>
      <c r="J152" s="147"/>
      <c r="K152" s="147"/>
      <c r="L152" s="149"/>
    </row>
    <row r="153" spans="1:12" ht="14.25" customHeight="1" x14ac:dyDescent="0.15">
      <c r="A153" s="14"/>
      <c r="B153" s="78" t="s">
        <v>34</v>
      </c>
      <c r="C153" s="115">
        <v>65</v>
      </c>
      <c r="D153" s="115">
        <v>93</v>
      </c>
      <c r="E153" s="115">
        <v>82</v>
      </c>
      <c r="F153" s="31">
        <f t="shared" si="16"/>
        <v>175</v>
      </c>
      <c r="G153" s="134" t="s">
        <v>33</v>
      </c>
      <c r="H153" s="135"/>
      <c r="I153" s="13">
        <v>50.1</v>
      </c>
      <c r="J153" s="13">
        <v>54</v>
      </c>
      <c r="K153" s="13">
        <v>52.1</v>
      </c>
      <c r="L153" s="51"/>
    </row>
    <row r="154" spans="1:12" ht="14.25" customHeight="1" x14ac:dyDescent="0.15">
      <c r="A154" s="14"/>
      <c r="B154" s="78" t="s">
        <v>32</v>
      </c>
      <c r="C154" s="115">
        <v>56</v>
      </c>
      <c r="D154" s="115">
        <v>48</v>
      </c>
      <c r="E154" s="115">
        <v>55</v>
      </c>
      <c r="F154" s="31">
        <f t="shared" si="16"/>
        <v>103</v>
      </c>
      <c r="G154" s="136" t="s">
        <v>31</v>
      </c>
      <c r="H154" s="137"/>
      <c r="I154" s="50"/>
      <c r="J154" s="50">
        <v>92</v>
      </c>
      <c r="K154" s="50">
        <v>79</v>
      </c>
      <c r="L154" s="48">
        <f t="shared" ref="L154:L159" si="17">SUM(J154:K154)</f>
        <v>171</v>
      </c>
    </row>
    <row r="155" spans="1:12" ht="14.25" customHeight="1" x14ac:dyDescent="0.15">
      <c r="A155" s="14"/>
      <c r="B155" s="78" t="s">
        <v>30</v>
      </c>
      <c r="C155" s="115">
        <v>248</v>
      </c>
      <c r="D155" s="115">
        <v>259</v>
      </c>
      <c r="E155" s="115">
        <v>260</v>
      </c>
      <c r="F155" s="31">
        <f t="shared" si="16"/>
        <v>519</v>
      </c>
      <c r="G155" s="136" t="s">
        <v>29</v>
      </c>
      <c r="H155" s="137"/>
      <c r="I155" s="50"/>
      <c r="J155" s="50">
        <v>78</v>
      </c>
      <c r="K155" s="50">
        <v>80</v>
      </c>
      <c r="L155" s="48">
        <f t="shared" si="17"/>
        <v>158</v>
      </c>
    </row>
    <row r="156" spans="1:12" ht="14.25" customHeight="1" x14ac:dyDescent="0.15">
      <c r="A156" s="14"/>
      <c r="B156" s="78" t="s">
        <v>28</v>
      </c>
      <c r="C156" s="115">
        <v>34</v>
      </c>
      <c r="D156" s="115">
        <v>27</v>
      </c>
      <c r="E156" s="115">
        <v>32</v>
      </c>
      <c r="F156" s="31">
        <f t="shared" si="16"/>
        <v>59</v>
      </c>
      <c r="G156" s="136" t="s">
        <v>27</v>
      </c>
      <c r="H156" s="137"/>
      <c r="I156" s="50"/>
      <c r="J156" s="50">
        <v>5</v>
      </c>
      <c r="K156" s="50">
        <v>4</v>
      </c>
      <c r="L156" s="48">
        <f t="shared" si="17"/>
        <v>9</v>
      </c>
    </row>
    <row r="157" spans="1:12" ht="14.25" customHeight="1" x14ac:dyDescent="0.15">
      <c r="A157" s="14"/>
      <c r="B157" s="26" t="s">
        <v>26</v>
      </c>
      <c r="C157" s="112">
        <f>SUM(C140:C156)</f>
        <v>1504</v>
      </c>
      <c r="D157" s="112">
        <f>SUM(D140:D156)</f>
        <v>1601</v>
      </c>
      <c r="E157" s="112">
        <f>SUM(E140:E156)</f>
        <v>1739</v>
      </c>
      <c r="F157" s="24">
        <f>SUM(F140:F156)</f>
        <v>3340</v>
      </c>
      <c r="G157" s="136" t="s">
        <v>25</v>
      </c>
      <c r="H157" s="137"/>
      <c r="I157" s="50"/>
      <c r="J157" s="50">
        <v>32</v>
      </c>
      <c r="K157" s="50">
        <v>28</v>
      </c>
      <c r="L157" s="48">
        <f t="shared" si="17"/>
        <v>60</v>
      </c>
    </row>
    <row r="158" spans="1:12" ht="14.25" customHeight="1" x14ac:dyDescent="0.15">
      <c r="A158" s="14" t="s">
        <v>24</v>
      </c>
      <c r="B158" s="78" t="s">
        <v>23</v>
      </c>
      <c r="C158" s="115">
        <v>134</v>
      </c>
      <c r="D158" s="115">
        <v>145</v>
      </c>
      <c r="E158" s="115">
        <v>147</v>
      </c>
      <c r="F158" s="31">
        <f t="shared" ref="F158:F163" si="18">SUM(D158:E158)</f>
        <v>292</v>
      </c>
      <c r="G158" s="136" t="s">
        <v>22</v>
      </c>
      <c r="H158" s="137"/>
      <c r="I158" s="50"/>
      <c r="J158" s="50">
        <v>0</v>
      </c>
      <c r="K158" s="50">
        <v>2</v>
      </c>
      <c r="L158" s="48">
        <f t="shared" si="17"/>
        <v>2</v>
      </c>
    </row>
    <row r="159" spans="1:12" ht="14.25" customHeight="1" x14ac:dyDescent="0.15">
      <c r="A159" s="14"/>
      <c r="B159" s="78" t="s">
        <v>21</v>
      </c>
      <c r="C159" s="115">
        <v>204</v>
      </c>
      <c r="D159" s="115">
        <v>230</v>
      </c>
      <c r="E159" s="115">
        <v>245</v>
      </c>
      <c r="F159" s="31">
        <f t="shared" si="18"/>
        <v>475</v>
      </c>
      <c r="G159" s="124" t="s">
        <v>20</v>
      </c>
      <c r="H159" s="125"/>
      <c r="I159" s="49"/>
      <c r="J159" s="49">
        <v>0</v>
      </c>
      <c r="K159" s="49">
        <v>1</v>
      </c>
      <c r="L159" s="48">
        <f t="shared" si="17"/>
        <v>1</v>
      </c>
    </row>
    <row r="160" spans="1:12" ht="14.25" customHeight="1" x14ac:dyDescent="0.15">
      <c r="A160" s="14"/>
      <c r="B160" s="78" t="s">
        <v>19</v>
      </c>
      <c r="C160" s="115">
        <v>57</v>
      </c>
      <c r="D160" s="115">
        <v>59</v>
      </c>
      <c r="E160" s="115">
        <v>64</v>
      </c>
      <c r="F160" s="31">
        <f t="shared" si="18"/>
        <v>123</v>
      </c>
      <c r="G160" s="47" t="s">
        <v>18</v>
      </c>
      <c r="H160" s="46"/>
      <c r="I160" s="45"/>
      <c r="J160" s="44"/>
      <c r="K160" s="44"/>
      <c r="L160" s="43"/>
    </row>
    <row r="161" spans="1:12" ht="14.25" customHeight="1" x14ac:dyDescent="0.15">
      <c r="A161" s="14"/>
      <c r="B161" s="78" t="s">
        <v>17</v>
      </c>
      <c r="C161" s="115">
        <v>56</v>
      </c>
      <c r="D161" s="115">
        <v>70</v>
      </c>
      <c r="E161" s="115">
        <v>75</v>
      </c>
      <c r="F161" s="31">
        <f t="shared" si="18"/>
        <v>145</v>
      </c>
      <c r="G161" s="126" t="s">
        <v>16</v>
      </c>
      <c r="H161" s="127"/>
      <c r="I161" s="127"/>
      <c r="J161" s="127"/>
      <c r="K161" s="127"/>
      <c r="L161" s="128"/>
    </row>
    <row r="162" spans="1:12" ht="14.25" customHeight="1" x14ac:dyDescent="0.15">
      <c r="A162" s="14"/>
      <c r="B162" s="78" t="s">
        <v>15</v>
      </c>
      <c r="C162" s="115">
        <v>229</v>
      </c>
      <c r="D162" s="115">
        <v>275</v>
      </c>
      <c r="E162" s="115">
        <v>271</v>
      </c>
      <c r="F162" s="31">
        <f t="shared" si="18"/>
        <v>546</v>
      </c>
      <c r="G162" s="42" t="s">
        <v>14</v>
      </c>
      <c r="H162" s="41" t="s">
        <v>11</v>
      </c>
      <c r="I162" s="40">
        <f>SUM(L162/L149)</f>
        <v>0.43685416374433067</v>
      </c>
      <c r="J162" s="39">
        <v>8227</v>
      </c>
      <c r="K162" s="39">
        <v>10459</v>
      </c>
      <c r="L162" s="38">
        <f t="shared" ref="L162:L167" si="19">SUM(J162:K162)</f>
        <v>18686</v>
      </c>
    </row>
    <row r="163" spans="1:12" ht="14.25" customHeight="1" x14ac:dyDescent="0.15">
      <c r="A163" s="14"/>
      <c r="B163" s="78" t="s">
        <v>13</v>
      </c>
      <c r="C163" s="115">
        <v>29</v>
      </c>
      <c r="D163" s="115">
        <v>34</v>
      </c>
      <c r="E163" s="115">
        <v>37</v>
      </c>
      <c r="F163" s="31">
        <f t="shared" si="18"/>
        <v>71</v>
      </c>
      <c r="G163" s="129" t="s">
        <v>12</v>
      </c>
      <c r="H163" s="36" t="s">
        <v>11</v>
      </c>
      <c r="I163" s="35">
        <f>SUM(L163/L149)</f>
        <v>0.37216533408145136</v>
      </c>
      <c r="J163" s="34">
        <v>6932</v>
      </c>
      <c r="K163" s="34">
        <v>8987</v>
      </c>
      <c r="L163" s="33">
        <f t="shared" si="19"/>
        <v>15919</v>
      </c>
    </row>
    <row r="164" spans="1:12" ht="14.25" customHeight="1" x14ac:dyDescent="0.15">
      <c r="A164" s="14"/>
      <c r="B164" s="26" t="s">
        <v>10</v>
      </c>
      <c r="C164" s="112">
        <f>SUM(C158:C163)</f>
        <v>709</v>
      </c>
      <c r="D164" s="112">
        <f>SUM(D158:D163)</f>
        <v>813</v>
      </c>
      <c r="E164" s="112">
        <f>SUM(E158:E163)</f>
        <v>839</v>
      </c>
      <c r="F164" s="24">
        <f>SUM(F158:F163)</f>
        <v>1652</v>
      </c>
      <c r="G164" s="130"/>
      <c r="H164" s="103" t="s">
        <v>9</v>
      </c>
      <c r="I164" s="29">
        <f>L164/F30</f>
        <v>0.31812351108667763</v>
      </c>
      <c r="J164" s="28">
        <v>753</v>
      </c>
      <c r="K164" s="28">
        <v>983</v>
      </c>
      <c r="L164" s="27">
        <f t="shared" si="19"/>
        <v>1736</v>
      </c>
    </row>
    <row r="165" spans="1:12" ht="14.25" customHeight="1" x14ac:dyDescent="0.15">
      <c r="A165" s="14" t="s">
        <v>8</v>
      </c>
      <c r="B165" s="108" t="s">
        <v>7</v>
      </c>
      <c r="C165" s="115">
        <v>319</v>
      </c>
      <c r="D165" s="115">
        <v>306</v>
      </c>
      <c r="E165" s="115">
        <v>333</v>
      </c>
      <c r="F165" s="31">
        <f>SUM(D165:E165)</f>
        <v>639</v>
      </c>
      <c r="G165" s="130"/>
      <c r="H165" s="103" t="s">
        <v>6</v>
      </c>
      <c r="I165" s="29">
        <f>L165/L39</f>
        <v>0.41587880168584124</v>
      </c>
      <c r="J165" s="28">
        <v>1566</v>
      </c>
      <c r="K165" s="28">
        <v>2085</v>
      </c>
      <c r="L165" s="27">
        <f t="shared" si="19"/>
        <v>3651</v>
      </c>
    </row>
    <row r="166" spans="1:12" ht="14.25" customHeight="1" x14ac:dyDescent="0.15">
      <c r="A166" s="14"/>
      <c r="B166" s="108" t="s">
        <v>5</v>
      </c>
      <c r="C166" s="115">
        <v>310</v>
      </c>
      <c r="D166" s="115">
        <v>338</v>
      </c>
      <c r="E166" s="115">
        <v>345</v>
      </c>
      <c r="F166" s="31">
        <f>SUM(D166:E166)</f>
        <v>683</v>
      </c>
      <c r="G166" s="130"/>
      <c r="H166" s="103" t="s">
        <v>4</v>
      </c>
      <c r="I166" s="29">
        <f>L166/L67</f>
        <v>0.33275909592061742</v>
      </c>
      <c r="J166" s="28">
        <v>2102</v>
      </c>
      <c r="K166" s="28">
        <v>2727</v>
      </c>
      <c r="L166" s="27">
        <f t="shared" si="19"/>
        <v>4829</v>
      </c>
    </row>
    <row r="167" spans="1:12" ht="14.25" customHeight="1" x14ac:dyDescent="0.15">
      <c r="A167" s="14"/>
      <c r="B167" s="26" t="s">
        <v>3</v>
      </c>
      <c r="C167" s="25">
        <f>SUM(C165:C166)</f>
        <v>629</v>
      </c>
      <c r="D167" s="25">
        <f>SUM(D165:D166)</f>
        <v>644</v>
      </c>
      <c r="E167" s="25">
        <f>SUM(E165:E166)</f>
        <v>678</v>
      </c>
      <c r="F167" s="24">
        <f>SUM(F165:F166)</f>
        <v>1322</v>
      </c>
      <c r="G167" s="131"/>
      <c r="H167" s="104" t="s">
        <v>2</v>
      </c>
      <c r="I167" s="22">
        <f>L167/L147</f>
        <v>0.40660202481106517</v>
      </c>
      <c r="J167" s="21">
        <v>2511</v>
      </c>
      <c r="K167" s="21">
        <v>3192</v>
      </c>
      <c r="L167" s="20">
        <f t="shared" si="19"/>
        <v>5703</v>
      </c>
    </row>
    <row r="168" spans="1:12" ht="14.25" customHeight="1" x14ac:dyDescent="0.15">
      <c r="A168" s="14"/>
      <c r="B168" s="13"/>
      <c r="C168" s="13"/>
      <c r="D168" s="13"/>
      <c r="E168" s="13"/>
      <c r="F168" s="12"/>
      <c r="G168" s="19"/>
      <c r="H168" s="18"/>
      <c r="I168" s="17"/>
      <c r="J168" s="16"/>
      <c r="K168" s="16"/>
      <c r="L168" s="15"/>
    </row>
    <row r="169" spans="1:12" ht="14.25" customHeight="1" x14ac:dyDescent="0.15">
      <c r="A169" s="14"/>
      <c r="B169" s="13"/>
      <c r="C169" s="13"/>
      <c r="D169" s="13"/>
      <c r="E169" s="13"/>
      <c r="F169" s="12"/>
      <c r="G169" s="132" t="s">
        <v>1</v>
      </c>
      <c r="H169" s="133"/>
      <c r="I169" s="11">
        <v>799</v>
      </c>
      <c r="J169" s="11">
        <v>324</v>
      </c>
      <c r="K169" s="11">
        <v>577</v>
      </c>
      <c r="L169" s="10">
        <f>SUM(J169:K169)</f>
        <v>901</v>
      </c>
    </row>
    <row r="170" spans="1:12" ht="14.25" customHeight="1" thickBot="1" x14ac:dyDescent="0.2">
      <c r="A170" s="9"/>
      <c r="B170" s="8"/>
      <c r="C170" s="8"/>
      <c r="D170" s="8"/>
      <c r="E170" s="8"/>
      <c r="F170" s="7"/>
      <c r="G170" s="6" t="s">
        <v>0</v>
      </c>
      <c r="H170" s="105"/>
      <c r="I170" s="105"/>
      <c r="J170" s="105"/>
      <c r="K170" s="105"/>
      <c r="L170" s="106"/>
    </row>
    <row r="171" spans="1:12" ht="14.25" customHeight="1" x14ac:dyDescent="0.15"/>
    <row r="172" spans="1:12" ht="14.25" customHeight="1" x14ac:dyDescent="0.15"/>
    <row r="173" spans="1:12" ht="14.25" customHeight="1" x14ac:dyDescent="0.15"/>
    <row r="174" spans="1:12" ht="14.25" customHeight="1" x14ac:dyDescent="0.15"/>
    <row r="175" spans="1:12" ht="14.25" customHeight="1" x14ac:dyDescent="0.15"/>
    <row r="176" spans="1:12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</sheetData>
  <mergeCells count="30">
    <mergeCell ref="G39:H39"/>
    <mergeCell ref="A1:L1"/>
    <mergeCell ref="A2:L2"/>
    <mergeCell ref="A4:B4"/>
    <mergeCell ref="A30:B30"/>
    <mergeCell ref="A32:B32"/>
    <mergeCell ref="A60:B60"/>
    <mergeCell ref="G67:H67"/>
    <mergeCell ref="A116:B116"/>
    <mergeCell ref="G147:H147"/>
    <mergeCell ref="G149:H150"/>
    <mergeCell ref="J149:J150"/>
    <mergeCell ref="K149:K150"/>
    <mergeCell ref="L149:L150"/>
    <mergeCell ref="G151:H152"/>
    <mergeCell ref="I151:I152"/>
    <mergeCell ref="J151:J152"/>
    <mergeCell ref="K151:K152"/>
    <mergeCell ref="L151:L152"/>
    <mergeCell ref="I149:I150"/>
    <mergeCell ref="G159:H159"/>
    <mergeCell ref="G161:L161"/>
    <mergeCell ref="G163:G167"/>
    <mergeCell ref="G169:H169"/>
    <mergeCell ref="G153:H153"/>
    <mergeCell ref="G154:H154"/>
    <mergeCell ref="G155:H155"/>
    <mergeCell ref="G156:H156"/>
    <mergeCell ref="G157:H157"/>
    <mergeCell ref="G158:H158"/>
  </mergeCells>
  <phoneticPr fontId="3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rowBreaks count="2" manualBreakCount="2">
    <brk id="59" max="16383" man="1"/>
    <brk id="11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EA706-AD75-4CE7-8B36-8B91E3F24DA2}">
  <sheetPr codeName="Sheet10"/>
  <dimension ref="A1:L218"/>
  <sheetViews>
    <sheetView view="pageBreakPreview" topLeftCell="A133" zoomScaleNormal="100" workbookViewId="0">
      <selection activeCell="L153" sqref="L153"/>
    </sheetView>
  </sheetViews>
  <sheetFormatPr defaultColWidth="9" defaultRowHeight="13.5" x14ac:dyDescent="0.15"/>
  <cols>
    <col min="1" max="1" width="6.75" style="3" customWidth="1"/>
    <col min="2" max="2" width="9.125" style="2" customWidth="1"/>
    <col min="3" max="6" width="6.75" style="2" customWidth="1"/>
    <col min="7" max="7" width="8.125" style="3" customWidth="1"/>
    <col min="8" max="8" width="9.125" style="2" customWidth="1"/>
    <col min="9" max="12" width="6.75" style="2" customWidth="1"/>
    <col min="13" max="16384" width="9" style="1"/>
  </cols>
  <sheetData>
    <row r="1" spans="1:12" ht="24.75" customHeight="1" x14ac:dyDescent="0.15">
      <c r="A1" s="158" t="s">
        <v>270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60"/>
    </row>
    <row r="2" spans="1:12" ht="16.5" customHeight="1" x14ac:dyDescent="0.15">
      <c r="A2" s="171" t="s">
        <v>284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3"/>
    </row>
    <row r="3" spans="1:12" ht="19.5" customHeight="1" x14ac:dyDescent="0.15">
      <c r="A3" s="89" t="s">
        <v>269</v>
      </c>
      <c r="B3" s="86" t="s">
        <v>268</v>
      </c>
      <c r="C3" s="86" t="s">
        <v>267</v>
      </c>
      <c r="D3" s="86" t="s">
        <v>266</v>
      </c>
      <c r="E3" s="86" t="s">
        <v>265</v>
      </c>
      <c r="F3" s="88" t="s">
        <v>264</v>
      </c>
      <c r="G3" s="87" t="s">
        <v>269</v>
      </c>
      <c r="H3" s="86" t="s">
        <v>268</v>
      </c>
      <c r="I3" s="86" t="s">
        <v>267</v>
      </c>
      <c r="J3" s="86" t="s">
        <v>266</v>
      </c>
      <c r="K3" s="86" t="s">
        <v>265</v>
      </c>
      <c r="L3" s="85" t="s">
        <v>264</v>
      </c>
    </row>
    <row r="4" spans="1:12" ht="14.25" customHeight="1" x14ac:dyDescent="0.15">
      <c r="A4" s="164" t="s">
        <v>263</v>
      </c>
      <c r="B4" s="165"/>
      <c r="C4" s="84"/>
      <c r="D4" s="84"/>
      <c r="E4" s="84"/>
      <c r="F4" s="83"/>
      <c r="G4" s="82" t="s">
        <v>262</v>
      </c>
      <c r="H4" s="81" t="s">
        <v>261</v>
      </c>
      <c r="I4" s="96"/>
      <c r="J4" s="96"/>
      <c r="K4" s="96"/>
      <c r="L4" s="58">
        <f t="shared" ref="L4:L9" si="0">SUM(J4:K4)</f>
        <v>0</v>
      </c>
    </row>
    <row r="5" spans="1:12" ht="14.25" customHeight="1" x14ac:dyDescent="0.15">
      <c r="A5" s="70" t="s">
        <v>260</v>
      </c>
      <c r="B5" s="69" t="s">
        <v>259</v>
      </c>
      <c r="C5" s="93"/>
      <c r="D5" s="93"/>
      <c r="E5" s="93"/>
      <c r="F5" s="31">
        <f t="shared" ref="F5:F21" si="1">SUM(D5:E5)</f>
        <v>0</v>
      </c>
      <c r="G5" s="57"/>
      <c r="H5" s="37" t="s">
        <v>258</v>
      </c>
      <c r="I5" s="95"/>
      <c r="J5" s="95"/>
      <c r="K5" s="95"/>
      <c r="L5" s="58">
        <f t="shared" si="0"/>
        <v>0</v>
      </c>
    </row>
    <row r="6" spans="1:12" ht="14.25" customHeight="1" x14ac:dyDescent="0.15">
      <c r="A6" s="14"/>
      <c r="B6" s="37" t="s">
        <v>257</v>
      </c>
      <c r="C6" s="93"/>
      <c r="D6" s="93"/>
      <c r="E6" s="93"/>
      <c r="F6" s="31">
        <f t="shared" si="1"/>
        <v>0</v>
      </c>
      <c r="G6" s="57"/>
      <c r="H6" s="37" t="s">
        <v>256</v>
      </c>
      <c r="I6" s="95"/>
      <c r="J6" s="95"/>
      <c r="K6" s="95"/>
      <c r="L6" s="58">
        <f t="shared" si="0"/>
        <v>0</v>
      </c>
    </row>
    <row r="7" spans="1:12" ht="14.25" customHeight="1" x14ac:dyDescent="0.15">
      <c r="A7" s="14"/>
      <c r="B7" s="37" t="s">
        <v>255</v>
      </c>
      <c r="C7" s="93"/>
      <c r="D7" s="93"/>
      <c r="E7" s="93"/>
      <c r="F7" s="31">
        <f t="shared" si="1"/>
        <v>0</v>
      </c>
      <c r="G7" s="57"/>
      <c r="H7" s="37" t="s">
        <v>254</v>
      </c>
      <c r="I7" s="95"/>
      <c r="J7" s="95"/>
      <c r="K7" s="95"/>
      <c r="L7" s="58">
        <f t="shared" si="0"/>
        <v>0</v>
      </c>
    </row>
    <row r="8" spans="1:12" ht="14.25" customHeight="1" x14ac:dyDescent="0.15">
      <c r="A8" s="14"/>
      <c r="B8" s="37" t="s">
        <v>253</v>
      </c>
      <c r="C8" s="93"/>
      <c r="D8" s="93"/>
      <c r="E8" s="93"/>
      <c r="F8" s="31">
        <f t="shared" si="1"/>
        <v>0</v>
      </c>
      <c r="G8" s="57"/>
      <c r="H8" s="37" t="s">
        <v>219</v>
      </c>
      <c r="I8" s="95"/>
      <c r="J8" s="95"/>
      <c r="K8" s="95"/>
      <c r="L8" s="58">
        <f t="shared" si="0"/>
        <v>0</v>
      </c>
    </row>
    <row r="9" spans="1:12" ht="14.25" customHeight="1" x14ac:dyDescent="0.15">
      <c r="A9" s="14"/>
      <c r="B9" s="37" t="s">
        <v>252</v>
      </c>
      <c r="C9" s="93"/>
      <c r="D9" s="93"/>
      <c r="E9" s="93"/>
      <c r="F9" s="31">
        <f t="shared" si="1"/>
        <v>0</v>
      </c>
      <c r="G9" s="57"/>
      <c r="H9" s="37" t="s">
        <v>251</v>
      </c>
      <c r="I9" s="95"/>
      <c r="J9" s="95"/>
      <c r="K9" s="95"/>
      <c r="L9" s="58">
        <f t="shared" si="0"/>
        <v>0</v>
      </c>
    </row>
    <row r="10" spans="1:12" ht="14.25" customHeight="1" x14ac:dyDescent="0.15">
      <c r="A10" s="14"/>
      <c r="B10" s="37" t="s">
        <v>250</v>
      </c>
      <c r="C10" s="93"/>
      <c r="D10" s="93"/>
      <c r="E10" s="93"/>
      <c r="F10" s="31">
        <f t="shared" si="1"/>
        <v>0</v>
      </c>
      <c r="G10" s="57"/>
      <c r="H10" s="26" t="s">
        <v>249</v>
      </c>
      <c r="I10" s="25">
        <f>SUM(I4:I9)</f>
        <v>0</v>
      </c>
      <c r="J10" s="25">
        <f>SUM(J4:J9)</f>
        <v>0</v>
      </c>
      <c r="K10" s="25">
        <f>SUM(K4:K9)</f>
        <v>0</v>
      </c>
      <c r="L10" s="59">
        <f>SUM(L4:L9)</f>
        <v>0</v>
      </c>
    </row>
    <row r="11" spans="1:12" ht="14.25" customHeight="1" x14ac:dyDescent="0.15">
      <c r="A11" s="14"/>
      <c r="B11" s="37" t="s">
        <v>248</v>
      </c>
      <c r="C11" s="93"/>
      <c r="D11" s="93"/>
      <c r="E11" s="93"/>
      <c r="F11" s="31">
        <f t="shared" si="1"/>
        <v>0</v>
      </c>
      <c r="G11" s="57" t="s">
        <v>247</v>
      </c>
      <c r="H11" s="37" t="s">
        <v>246</v>
      </c>
      <c r="I11" s="95"/>
      <c r="J11" s="95"/>
      <c r="K11" s="95"/>
      <c r="L11" s="58">
        <f t="shared" ref="L11:L22" si="2">SUM(J11:K11)</f>
        <v>0</v>
      </c>
    </row>
    <row r="12" spans="1:12" ht="14.25" customHeight="1" x14ac:dyDescent="0.15">
      <c r="A12" s="14"/>
      <c r="B12" s="37" t="s">
        <v>245</v>
      </c>
      <c r="C12" s="93"/>
      <c r="D12" s="93"/>
      <c r="E12" s="93"/>
      <c r="F12" s="31">
        <f t="shared" si="1"/>
        <v>0</v>
      </c>
      <c r="G12" s="57"/>
      <c r="H12" s="37" t="s">
        <v>204</v>
      </c>
      <c r="I12" s="95"/>
      <c r="J12" s="95"/>
      <c r="K12" s="95"/>
      <c r="L12" s="58">
        <f t="shared" si="2"/>
        <v>0</v>
      </c>
    </row>
    <row r="13" spans="1:12" ht="14.25" customHeight="1" x14ac:dyDescent="0.15">
      <c r="A13" s="14"/>
      <c r="B13" s="37" t="s">
        <v>244</v>
      </c>
      <c r="C13" s="93"/>
      <c r="D13" s="93"/>
      <c r="E13" s="93"/>
      <c r="F13" s="31">
        <f t="shared" si="1"/>
        <v>0</v>
      </c>
      <c r="G13" s="57"/>
      <c r="H13" s="37" t="s">
        <v>243</v>
      </c>
      <c r="I13" s="95"/>
      <c r="J13" s="95"/>
      <c r="K13" s="95"/>
      <c r="L13" s="58">
        <f t="shared" si="2"/>
        <v>0</v>
      </c>
    </row>
    <row r="14" spans="1:12" ht="14.25" customHeight="1" x14ac:dyDescent="0.15">
      <c r="A14" s="14"/>
      <c r="B14" s="37" t="s">
        <v>242</v>
      </c>
      <c r="C14" s="93"/>
      <c r="D14" s="93"/>
      <c r="E14" s="93"/>
      <c r="F14" s="31">
        <f t="shared" si="1"/>
        <v>0</v>
      </c>
      <c r="G14" s="57"/>
      <c r="H14" s="37" t="s">
        <v>241</v>
      </c>
      <c r="I14" s="95"/>
      <c r="J14" s="95"/>
      <c r="K14" s="95"/>
      <c r="L14" s="58">
        <f t="shared" si="2"/>
        <v>0</v>
      </c>
    </row>
    <row r="15" spans="1:12" ht="14.25" customHeight="1" x14ac:dyDescent="0.15">
      <c r="A15" s="14"/>
      <c r="B15" s="37" t="s">
        <v>240</v>
      </c>
      <c r="C15" s="93"/>
      <c r="D15" s="93"/>
      <c r="E15" s="93"/>
      <c r="F15" s="31">
        <f t="shared" si="1"/>
        <v>0</v>
      </c>
      <c r="G15" s="57"/>
      <c r="H15" s="37" t="s">
        <v>239</v>
      </c>
      <c r="I15" s="95"/>
      <c r="J15" s="95"/>
      <c r="K15" s="95"/>
      <c r="L15" s="58">
        <f t="shared" si="2"/>
        <v>0</v>
      </c>
    </row>
    <row r="16" spans="1:12" ht="14.25" customHeight="1" x14ac:dyDescent="0.15">
      <c r="A16" s="14"/>
      <c r="B16" s="99" t="s">
        <v>274</v>
      </c>
      <c r="C16" s="93"/>
      <c r="D16" s="93"/>
      <c r="E16" s="93"/>
      <c r="F16" s="31">
        <f t="shared" si="1"/>
        <v>0</v>
      </c>
      <c r="G16" s="57"/>
      <c r="H16" s="37" t="s">
        <v>238</v>
      </c>
      <c r="I16" s="95"/>
      <c r="J16" s="95"/>
      <c r="K16" s="95"/>
      <c r="L16" s="58">
        <f t="shared" si="2"/>
        <v>0</v>
      </c>
    </row>
    <row r="17" spans="1:12" ht="14.25" customHeight="1" x14ac:dyDescent="0.15">
      <c r="A17" s="14"/>
      <c r="B17" s="32" t="s">
        <v>237</v>
      </c>
      <c r="C17" s="93"/>
      <c r="D17" s="93"/>
      <c r="E17" s="93"/>
      <c r="F17" s="31">
        <f>SUM(D17:E17)</f>
        <v>0</v>
      </c>
      <c r="G17" s="57"/>
      <c r="H17" s="37" t="s">
        <v>236</v>
      </c>
      <c r="I17" s="95"/>
      <c r="J17" s="95"/>
      <c r="K17" s="95"/>
      <c r="L17" s="58">
        <f t="shared" si="2"/>
        <v>0</v>
      </c>
    </row>
    <row r="18" spans="1:12" ht="14.25" customHeight="1" x14ac:dyDescent="0.15">
      <c r="A18" s="14"/>
      <c r="B18" s="37" t="s">
        <v>235</v>
      </c>
      <c r="C18" s="93"/>
      <c r="D18" s="93"/>
      <c r="E18" s="93"/>
      <c r="F18" s="31">
        <f t="shared" si="1"/>
        <v>0</v>
      </c>
      <c r="G18" s="57"/>
      <c r="H18" s="37" t="s">
        <v>234</v>
      </c>
      <c r="I18" s="95"/>
      <c r="J18" s="95"/>
      <c r="K18" s="95"/>
      <c r="L18" s="58">
        <f t="shared" si="2"/>
        <v>0</v>
      </c>
    </row>
    <row r="19" spans="1:12" ht="14.25" customHeight="1" x14ac:dyDescent="0.15">
      <c r="A19" s="14"/>
      <c r="B19" s="37" t="s">
        <v>275</v>
      </c>
      <c r="C19" s="93"/>
      <c r="D19" s="93"/>
      <c r="E19" s="93"/>
      <c r="F19" s="31">
        <f t="shared" si="1"/>
        <v>0</v>
      </c>
      <c r="G19" s="57"/>
      <c r="H19" s="37" t="s">
        <v>233</v>
      </c>
      <c r="I19" s="95"/>
      <c r="J19" s="95"/>
      <c r="K19" s="95"/>
      <c r="L19" s="58">
        <f t="shared" si="2"/>
        <v>0</v>
      </c>
    </row>
    <row r="20" spans="1:12" ht="14.25" customHeight="1" x14ac:dyDescent="0.15">
      <c r="A20" s="14"/>
      <c r="B20" s="32" t="s">
        <v>276</v>
      </c>
      <c r="C20" s="93"/>
      <c r="D20" s="93"/>
      <c r="E20" s="93"/>
      <c r="F20" s="31">
        <f t="shared" si="1"/>
        <v>0</v>
      </c>
      <c r="G20" s="57"/>
      <c r="H20" s="37" t="s">
        <v>232</v>
      </c>
      <c r="I20" s="95"/>
      <c r="J20" s="95"/>
      <c r="K20" s="95"/>
      <c r="L20" s="58">
        <f t="shared" si="2"/>
        <v>0</v>
      </c>
    </row>
    <row r="21" spans="1:12" ht="14.25" customHeight="1" x14ac:dyDescent="0.15">
      <c r="A21" s="14"/>
      <c r="B21" s="32" t="s">
        <v>231</v>
      </c>
      <c r="C21" s="93"/>
      <c r="D21" s="93"/>
      <c r="E21" s="93"/>
      <c r="F21" s="31">
        <f t="shared" si="1"/>
        <v>0</v>
      </c>
      <c r="G21" s="57"/>
      <c r="H21" s="37" t="s">
        <v>190</v>
      </c>
      <c r="I21" s="95"/>
      <c r="J21" s="95"/>
      <c r="K21" s="95"/>
      <c r="L21" s="58">
        <f t="shared" si="2"/>
        <v>0</v>
      </c>
    </row>
    <row r="22" spans="1:12" ht="14.25" customHeight="1" x14ac:dyDescent="0.15">
      <c r="A22" s="14"/>
      <c r="B22" s="26" t="s">
        <v>230</v>
      </c>
      <c r="C22" s="25">
        <f>SUM(C5:C21)</f>
        <v>0</v>
      </c>
      <c r="D22" s="25">
        <f>SUM(D5:D21)</f>
        <v>0</v>
      </c>
      <c r="E22" s="25">
        <f>SUM(E5:E21)</f>
        <v>0</v>
      </c>
      <c r="F22" s="25">
        <f>SUM(F5:F21)</f>
        <v>0</v>
      </c>
      <c r="G22" s="57"/>
      <c r="H22" s="37" t="s">
        <v>229</v>
      </c>
      <c r="I22" s="95"/>
      <c r="J22" s="95"/>
      <c r="K22" s="95"/>
      <c r="L22" s="58">
        <f t="shared" si="2"/>
        <v>0</v>
      </c>
    </row>
    <row r="23" spans="1:12" ht="14.25" customHeight="1" x14ac:dyDescent="0.15">
      <c r="A23" s="14" t="s">
        <v>228</v>
      </c>
      <c r="B23" s="37" t="s">
        <v>227</v>
      </c>
      <c r="C23" s="95"/>
      <c r="D23" s="95"/>
      <c r="E23" s="95"/>
      <c r="F23" s="31">
        <f t="shared" ref="F23:F28" si="3">SUM(D23:E23)</f>
        <v>0</v>
      </c>
      <c r="G23" s="57"/>
      <c r="H23" s="26" t="s">
        <v>226</v>
      </c>
      <c r="I23" s="25">
        <f>SUM(I11:I22)</f>
        <v>0</v>
      </c>
      <c r="J23" s="25">
        <f>SUM(J11:J22)</f>
        <v>0</v>
      </c>
      <c r="K23" s="25">
        <f>SUM(K11:K22)</f>
        <v>0</v>
      </c>
      <c r="L23" s="59">
        <f>SUM(L11:L22)</f>
        <v>0</v>
      </c>
    </row>
    <row r="24" spans="1:12" ht="14.25" customHeight="1" x14ac:dyDescent="0.15">
      <c r="A24" s="14"/>
      <c r="B24" s="37" t="s">
        <v>225</v>
      </c>
      <c r="C24" s="95"/>
      <c r="D24" s="95"/>
      <c r="E24" s="95"/>
      <c r="F24" s="31">
        <f t="shared" si="3"/>
        <v>0</v>
      </c>
      <c r="G24" s="57" t="s">
        <v>224</v>
      </c>
      <c r="H24" s="37" t="s">
        <v>223</v>
      </c>
      <c r="I24" s="95"/>
      <c r="J24" s="95"/>
      <c r="K24" s="95"/>
      <c r="L24" s="58">
        <f t="shared" ref="L24:L29" si="4">SUM(J24:K24)</f>
        <v>0</v>
      </c>
    </row>
    <row r="25" spans="1:12" ht="14.25" customHeight="1" x14ac:dyDescent="0.15">
      <c r="A25" s="14"/>
      <c r="B25" s="37" t="s">
        <v>222</v>
      </c>
      <c r="C25" s="95"/>
      <c r="D25" s="95"/>
      <c r="E25" s="95"/>
      <c r="F25" s="31">
        <f t="shared" si="3"/>
        <v>0</v>
      </c>
      <c r="G25" s="57"/>
      <c r="H25" s="37" t="s">
        <v>221</v>
      </c>
      <c r="I25" s="95"/>
      <c r="J25" s="95"/>
      <c r="K25" s="95"/>
      <c r="L25" s="58">
        <f t="shared" si="4"/>
        <v>0</v>
      </c>
    </row>
    <row r="26" spans="1:12" ht="14.25" customHeight="1" x14ac:dyDescent="0.15">
      <c r="A26" s="14"/>
      <c r="B26" s="37" t="s">
        <v>220</v>
      </c>
      <c r="C26" s="95"/>
      <c r="D26" s="95"/>
      <c r="E26" s="95"/>
      <c r="F26" s="31">
        <f t="shared" si="3"/>
        <v>0</v>
      </c>
      <c r="G26" s="57"/>
      <c r="H26" s="37" t="s">
        <v>219</v>
      </c>
      <c r="I26" s="95"/>
      <c r="J26" s="95"/>
      <c r="K26" s="95"/>
      <c r="L26" s="58">
        <f t="shared" si="4"/>
        <v>0</v>
      </c>
    </row>
    <row r="27" spans="1:12" ht="14.25" customHeight="1" x14ac:dyDescent="0.15">
      <c r="A27" s="14"/>
      <c r="B27" s="37" t="s">
        <v>218</v>
      </c>
      <c r="C27" s="95"/>
      <c r="D27" s="95"/>
      <c r="E27" s="95"/>
      <c r="F27" s="31">
        <f t="shared" si="3"/>
        <v>0</v>
      </c>
      <c r="G27" s="57"/>
      <c r="H27" s="37" t="s">
        <v>217</v>
      </c>
      <c r="I27" s="95"/>
      <c r="J27" s="95"/>
      <c r="K27" s="95"/>
      <c r="L27" s="58">
        <f t="shared" si="4"/>
        <v>0</v>
      </c>
    </row>
    <row r="28" spans="1:12" ht="14.25" customHeight="1" x14ac:dyDescent="0.15">
      <c r="A28" s="14"/>
      <c r="B28" s="37" t="s">
        <v>216</v>
      </c>
      <c r="C28" s="95"/>
      <c r="D28" s="95"/>
      <c r="E28" s="95"/>
      <c r="F28" s="31">
        <f t="shared" si="3"/>
        <v>0</v>
      </c>
      <c r="G28" s="57"/>
      <c r="H28" s="37" t="s">
        <v>215</v>
      </c>
      <c r="I28" s="95"/>
      <c r="J28" s="95"/>
      <c r="K28" s="95"/>
      <c r="L28" s="58">
        <f t="shared" si="4"/>
        <v>0</v>
      </c>
    </row>
    <row r="29" spans="1:12" ht="14.25" customHeight="1" x14ac:dyDescent="0.15">
      <c r="A29" s="14"/>
      <c r="B29" s="26" t="s">
        <v>111</v>
      </c>
      <c r="C29" s="25">
        <f>SUM(C23:C28)</f>
        <v>0</v>
      </c>
      <c r="D29" s="25">
        <f>SUM(D23:D28)</f>
        <v>0</v>
      </c>
      <c r="E29" s="25">
        <f>SUM(E23:E28)</f>
        <v>0</v>
      </c>
      <c r="F29" s="25">
        <f>SUM(F23:F28)</f>
        <v>0</v>
      </c>
      <c r="G29" s="57"/>
      <c r="H29" s="37" t="s">
        <v>214</v>
      </c>
      <c r="I29" s="95"/>
      <c r="J29" s="95"/>
      <c r="K29" s="95"/>
      <c r="L29" s="58">
        <f t="shared" si="4"/>
        <v>0</v>
      </c>
    </row>
    <row r="30" spans="1:12" ht="14.25" customHeight="1" x14ac:dyDescent="0.15">
      <c r="A30" s="166" t="s">
        <v>213</v>
      </c>
      <c r="B30" s="153"/>
      <c r="C30" s="55">
        <f>SUM(C22+C29)</f>
        <v>0</v>
      </c>
      <c r="D30" s="55">
        <f>SUM(D22+D29)</f>
        <v>0</v>
      </c>
      <c r="E30" s="55">
        <f>SUM(E22+E29)</f>
        <v>0</v>
      </c>
      <c r="F30" s="55">
        <f>SUM(F22+F29)</f>
        <v>0</v>
      </c>
      <c r="G30" s="57"/>
      <c r="H30" s="26" t="s">
        <v>212</v>
      </c>
      <c r="I30" s="25">
        <f>SUM(I24:I29)</f>
        <v>0</v>
      </c>
      <c r="J30" s="25">
        <f>SUM(J24:J29)</f>
        <v>0</v>
      </c>
      <c r="K30" s="25">
        <f>SUM(K24:K29)</f>
        <v>0</v>
      </c>
      <c r="L30" s="56">
        <f>SUM(L24:L29)</f>
        <v>0</v>
      </c>
    </row>
    <row r="31" spans="1:12" ht="14.25" customHeight="1" x14ac:dyDescent="0.15">
      <c r="A31" s="14"/>
      <c r="B31" s="32"/>
      <c r="C31" s="13"/>
      <c r="D31" s="13"/>
      <c r="E31" s="13"/>
      <c r="F31" s="80"/>
      <c r="G31" s="57" t="s">
        <v>177</v>
      </c>
      <c r="H31" s="37" t="s">
        <v>211</v>
      </c>
      <c r="I31" s="95"/>
      <c r="J31" s="95"/>
      <c r="K31" s="95"/>
      <c r="L31" s="58">
        <f t="shared" ref="L31:L37" si="5">SUM(J31:K31)</f>
        <v>0</v>
      </c>
    </row>
    <row r="32" spans="1:12" ht="14.25" customHeight="1" x14ac:dyDescent="0.15">
      <c r="A32" s="167" t="s">
        <v>210</v>
      </c>
      <c r="B32" s="168"/>
      <c r="D32" s="32"/>
      <c r="E32" s="32"/>
      <c r="F32" s="79"/>
      <c r="G32" s="57"/>
      <c r="H32" s="37" t="s">
        <v>209</v>
      </c>
      <c r="I32" s="95"/>
      <c r="J32" s="95"/>
      <c r="K32" s="95"/>
      <c r="L32" s="58">
        <f t="shared" si="5"/>
        <v>0</v>
      </c>
    </row>
    <row r="33" spans="1:12" ht="14.25" customHeight="1" x14ac:dyDescent="0.15">
      <c r="A33" s="14" t="s">
        <v>208</v>
      </c>
      <c r="B33" s="37" t="s">
        <v>207</v>
      </c>
      <c r="C33" s="94"/>
      <c r="D33" s="95"/>
      <c r="E33" s="95"/>
      <c r="F33" s="31">
        <f t="shared" ref="F33:F45" si="6">SUM(D33:E33)</f>
        <v>0</v>
      </c>
      <c r="G33" s="57"/>
      <c r="H33" s="37" t="s">
        <v>206</v>
      </c>
      <c r="I33" s="95"/>
      <c r="J33" s="95"/>
      <c r="K33" s="95"/>
      <c r="L33" s="58">
        <f t="shared" si="5"/>
        <v>0</v>
      </c>
    </row>
    <row r="34" spans="1:12" ht="14.25" customHeight="1" x14ac:dyDescent="0.15">
      <c r="A34" s="14"/>
      <c r="B34" s="37" t="s">
        <v>205</v>
      </c>
      <c r="C34" s="94"/>
      <c r="D34" s="95"/>
      <c r="E34" s="95"/>
      <c r="F34" s="31">
        <f t="shared" si="6"/>
        <v>0</v>
      </c>
      <c r="G34" s="57"/>
      <c r="H34" s="37" t="s">
        <v>204</v>
      </c>
      <c r="I34" s="95"/>
      <c r="J34" s="95"/>
      <c r="K34" s="95"/>
      <c r="L34" s="58">
        <f t="shared" si="5"/>
        <v>0</v>
      </c>
    </row>
    <row r="35" spans="1:12" ht="14.25" customHeight="1" x14ac:dyDescent="0.15">
      <c r="A35" s="14"/>
      <c r="B35" s="37" t="s">
        <v>203</v>
      </c>
      <c r="C35" s="94"/>
      <c r="D35" s="95"/>
      <c r="E35" s="95"/>
      <c r="F35" s="31">
        <f t="shared" si="6"/>
        <v>0</v>
      </c>
      <c r="G35" s="57"/>
      <c r="H35" s="37" t="s">
        <v>202</v>
      </c>
      <c r="I35" s="95"/>
      <c r="J35" s="95"/>
      <c r="K35" s="95"/>
      <c r="L35" s="58">
        <f t="shared" si="5"/>
        <v>0</v>
      </c>
    </row>
    <row r="36" spans="1:12" ht="14.25" customHeight="1" x14ac:dyDescent="0.15">
      <c r="A36" s="14"/>
      <c r="B36" s="37" t="s">
        <v>201</v>
      </c>
      <c r="C36" s="94"/>
      <c r="D36" s="95"/>
      <c r="E36" s="95"/>
      <c r="F36" s="31">
        <f t="shared" si="6"/>
        <v>0</v>
      </c>
      <c r="G36" s="77"/>
      <c r="H36" s="78" t="s">
        <v>200</v>
      </c>
      <c r="I36" s="95"/>
      <c r="J36" s="95"/>
      <c r="K36" s="95"/>
      <c r="L36" s="58">
        <f t="shared" si="5"/>
        <v>0</v>
      </c>
    </row>
    <row r="37" spans="1:12" ht="14.25" customHeight="1" x14ac:dyDescent="0.15">
      <c r="A37" s="14"/>
      <c r="B37" s="37" t="s">
        <v>199</v>
      </c>
      <c r="C37" s="94"/>
      <c r="D37" s="95"/>
      <c r="E37" s="95"/>
      <c r="F37" s="31">
        <f t="shared" si="6"/>
        <v>0</v>
      </c>
      <c r="G37" s="77"/>
      <c r="H37" s="37" t="s">
        <v>198</v>
      </c>
      <c r="I37" s="95"/>
      <c r="J37" s="95"/>
      <c r="K37" s="95"/>
      <c r="L37" s="58">
        <f t="shared" si="5"/>
        <v>0</v>
      </c>
    </row>
    <row r="38" spans="1:12" ht="14.25" customHeight="1" x14ac:dyDescent="0.15">
      <c r="A38" s="14"/>
      <c r="B38" s="37" t="s">
        <v>197</v>
      </c>
      <c r="C38" s="94"/>
      <c r="D38" s="95"/>
      <c r="E38" s="95"/>
      <c r="F38" s="31">
        <f t="shared" si="6"/>
        <v>0</v>
      </c>
      <c r="G38" s="57"/>
      <c r="H38" s="26" t="s">
        <v>163</v>
      </c>
      <c r="I38" s="25">
        <f>SUM(I31:I37)</f>
        <v>0</v>
      </c>
      <c r="J38" s="25">
        <f>SUM(J31:J37)</f>
        <v>0</v>
      </c>
      <c r="K38" s="25">
        <f>SUM(K31:K37)</f>
        <v>0</v>
      </c>
      <c r="L38" s="59">
        <f>SUM(L31:L37)</f>
        <v>0</v>
      </c>
    </row>
    <row r="39" spans="1:12" ht="14.25" customHeight="1" x14ac:dyDescent="0.15">
      <c r="A39" s="14"/>
      <c r="B39" s="37" t="s">
        <v>196</v>
      </c>
      <c r="C39" s="94"/>
      <c r="D39" s="95"/>
      <c r="E39" s="95"/>
      <c r="F39" s="31">
        <f t="shared" si="6"/>
        <v>0</v>
      </c>
      <c r="G39" s="154" t="s">
        <v>195</v>
      </c>
      <c r="H39" s="155"/>
      <c r="I39" s="55">
        <f>SUM(C46+C54+I10+I23+I30+I38)</f>
        <v>0</v>
      </c>
      <c r="J39" s="55">
        <f>SUM(D46+D54+J10+J23+J30+J38)</f>
        <v>0</v>
      </c>
      <c r="K39" s="55">
        <f>SUM(E46+E54+K10+K23+K30+K38)</f>
        <v>0</v>
      </c>
      <c r="L39" s="54">
        <f>SUM(F46+F54+L10+L23+L30+L38)</f>
        <v>0</v>
      </c>
    </row>
    <row r="40" spans="1:12" ht="14.25" customHeight="1" x14ac:dyDescent="0.15">
      <c r="A40" s="14"/>
      <c r="B40" s="37" t="s">
        <v>194</v>
      </c>
      <c r="C40" s="94"/>
      <c r="D40" s="95"/>
      <c r="E40" s="95"/>
      <c r="F40" s="31">
        <f t="shared" si="6"/>
        <v>0</v>
      </c>
      <c r="G40" s="76"/>
      <c r="H40" s="32"/>
      <c r="I40" s="13"/>
      <c r="J40" s="13"/>
      <c r="K40" s="13"/>
      <c r="L40" s="52"/>
    </row>
    <row r="41" spans="1:12" ht="14.25" customHeight="1" x14ac:dyDescent="0.15">
      <c r="A41" s="14"/>
      <c r="B41" s="37" t="s">
        <v>193</v>
      </c>
      <c r="C41" s="94"/>
      <c r="D41" s="95"/>
      <c r="E41" s="95"/>
      <c r="F41" s="31">
        <f t="shared" si="6"/>
        <v>0</v>
      </c>
      <c r="G41" s="57"/>
      <c r="H41" s="13"/>
      <c r="I41" s="13"/>
      <c r="J41" s="13"/>
      <c r="K41" s="13"/>
      <c r="L41" s="51"/>
    </row>
    <row r="42" spans="1:12" ht="14.25" customHeight="1" x14ac:dyDescent="0.15">
      <c r="A42" s="14"/>
      <c r="B42" s="37" t="s">
        <v>192</v>
      </c>
      <c r="C42" s="94"/>
      <c r="D42" s="95"/>
      <c r="E42" s="95"/>
      <c r="F42" s="31">
        <f t="shared" si="6"/>
        <v>0</v>
      </c>
      <c r="G42" s="57"/>
      <c r="H42" s="13"/>
      <c r="I42" s="13"/>
      <c r="J42" s="13"/>
      <c r="K42" s="13"/>
      <c r="L42" s="51"/>
    </row>
    <row r="43" spans="1:12" ht="14.25" customHeight="1" x14ac:dyDescent="0.15">
      <c r="A43" s="14"/>
      <c r="B43" s="37" t="s">
        <v>191</v>
      </c>
      <c r="C43" s="94"/>
      <c r="D43" s="95"/>
      <c r="E43" s="95"/>
      <c r="F43" s="31">
        <f t="shared" si="6"/>
        <v>0</v>
      </c>
      <c r="G43" s="57"/>
      <c r="H43" s="13"/>
      <c r="I43" s="13"/>
      <c r="J43" s="13"/>
      <c r="K43" s="13"/>
      <c r="L43" s="51"/>
    </row>
    <row r="44" spans="1:12" ht="14.25" customHeight="1" x14ac:dyDescent="0.15">
      <c r="A44" s="14"/>
      <c r="B44" s="37" t="s">
        <v>190</v>
      </c>
      <c r="C44" s="94"/>
      <c r="D44" s="95"/>
      <c r="E44" s="95"/>
      <c r="F44" s="31">
        <f t="shared" si="6"/>
        <v>0</v>
      </c>
      <c r="G44" s="57"/>
      <c r="H44" s="13"/>
      <c r="I44" s="13"/>
      <c r="J44" s="13"/>
      <c r="K44" s="13"/>
      <c r="L44" s="51"/>
    </row>
    <row r="45" spans="1:12" ht="14.25" customHeight="1" x14ac:dyDescent="0.15">
      <c r="A45" s="14"/>
      <c r="B45" s="37" t="s">
        <v>189</v>
      </c>
      <c r="C45" s="94"/>
      <c r="D45" s="95"/>
      <c r="E45" s="95"/>
      <c r="F45" s="31">
        <f t="shared" si="6"/>
        <v>0</v>
      </c>
      <c r="G45" s="57"/>
      <c r="H45" s="13"/>
      <c r="I45" s="13"/>
      <c r="J45" s="13"/>
      <c r="K45" s="13"/>
      <c r="L45" s="51"/>
    </row>
    <row r="46" spans="1:12" ht="14.25" customHeight="1" x14ac:dyDescent="0.15">
      <c r="A46" s="14"/>
      <c r="B46" s="26" t="s">
        <v>188</v>
      </c>
      <c r="C46" s="25">
        <f>SUM(C33:C45)</f>
        <v>0</v>
      </c>
      <c r="D46" s="25">
        <f>SUM(D33:D45)</f>
        <v>0</v>
      </c>
      <c r="E46" s="25">
        <f>SUM(E33:E45)</f>
        <v>0</v>
      </c>
      <c r="F46" s="25">
        <f>SUM(F33:F45)</f>
        <v>0</v>
      </c>
      <c r="G46" s="57"/>
      <c r="H46" s="13"/>
      <c r="I46" s="13"/>
      <c r="J46" s="13"/>
      <c r="K46" s="13"/>
      <c r="L46" s="51"/>
    </row>
    <row r="47" spans="1:12" ht="14.25" customHeight="1" x14ac:dyDescent="0.15">
      <c r="A47" s="14" t="s">
        <v>187</v>
      </c>
      <c r="B47" s="37" t="s">
        <v>186</v>
      </c>
      <c r="C47" s="95"/>
      <c r="D47" s="95"/>
      <c r="E47" s="95"/>
      <c r="F47" s="31">
        <f t="shared" ref="F47:F53" si="7">SUM(D47:E47)</f>
        <v>0</v>
      </c>
      <c r="G47" s="57"/>
      <c r="H47" s="13"/>
      <c r="I47" s="13"/>
      <c r="J47" s="13"/>
      <c r="K47" s="13"/>
      <c r="L47" s="51"/>
    </row>
    <row r="48" spans="1:12" ht="14.25" customHeight="1" x14ac:dyDescent="0.15">
      <c r="A48" s="14"/>
      <c r="B48" s="37" t="s">
        <v>185</v>
      </c>
      <c r="C48" s="95"/>
      <c r="D48" s="95"/>
      <c r="E48" s="95"/>
      <c r="F48" s="31">
        <f t="shared" si="7"/>
        <v>0</v>
      </c>
      <c r="G48" s="57"/>
      <c r="H48" s="13"/>
      <c r="I48" s="13"/>
      <c r="J48" s="13"/>
      <c r="K48" s="13"/>
      <c r="L48" s="51"/>
    </row>
    <row r="49" spans="1:12" ht="14.25" customHeight="1" x14ac:dyDescent="0.15">
      <c r="A49" s="14"/>
      <c r="B49" s="37" t="s">
        <v>184</v>
      </c>
      <c r="C49" s="95"/>
      <c r="D49" s="95"/>
      <c r="E49" s="95"/>
      <c r="F49" s="31">
        <f t="shared" si="7"/>
        <v>0</v>
      </c>
      <c r="G49" s="57"/>
      <c r="H49" s="13"/>
      <c r="I49" s="13"/>
      <c r="J49" s="13"/>
      <c r="K49" s="13"/>
      <c r="L49" s="51"/>
    </row>
    <row r="50" spans="1:12" ht="14.25" customHeight="1" x14ac:dyDescent="0.15">
      <c r="A50" s="14"/>
      <c r="B50" s="37" t="s">
        <v>183</v>
      </c>
      <c r="C50" s="95"/>
      <c r="D50" s="95"/>
      <c r="E50" s="95"/>
      <c r="F50" s="31">
        <f t="shared" si="7"/>
        <v>0</v>
      </c>
      <c r="G50" s="57"/>
      <c r="H50" s="13"/>
      <c r="I50" s="13"/>
      <c r="J50" s="13"/>
      <c r="K50" s="13"/>
      <c r="L50" s="51"/>
    </row>
    <row r="51" spans="1:12" ht="14.25" customHeight="1" x14ac:dyDescent="0.15">
      <c r="A51" s="14"/>
      <c r="B51" s="37" t="s">
        <v>182</v>
      </c>
      <c r="C51" s="95"/>
      <c r="D51" s="95"/>
      <c r="E51" s="95"/>
      <c r="F51" s="31">
        <f t="shared" si="7"/>
        <v>0</v>
      </c>
      <c r="G51" s="57"/>
      <c r="H51" s="13"/>
      <c r="I51" s="13"/>
      <c r="J51" s="13"/>
      <c r="K51" s="13"/>
      <c r="L51" s="51"/>
    </row>
    <row r="52" spans="1:12" ht="14.25" customHeight="1" x14ac:dyDescent="0.15">
      <c r="A52" s="14"/>
      <c r="B52" s="37" t="s">
        <v>181</v>
      </c>
      <c r="C52" s="95"/>
      <c r="D52" s="95"/>
      <c r="E52" s="95"/>
      <c r="F52" s="31">
        <f t="shared" si="7"/>
        <v>0</v>
      </c>
      <c r="G52" s="57"/>
      <c r="H52" s="13"/>
      <c r="I52" s="13"/>
      <c r="J52" s="13"/>
      <c r="K52" s="13"/>
      <c r="L52" s="51"/>
    </row>
    <row r="53" spans="1:12" ht="14.25" customHeight="1" x14ac:dyDescent="0.15">
      <c r="A53" s="14"/>
      <c r="B53" s="37" t="s">
        <v>180</v>
      </c>
      <c r="C53" s="95"/>
      <c r="D53" s="95"/>
      <c r="E53" s="95"/>
      <c r="F53" s="31">
        <f t="shared" si="7"/>
        <v>0</v>
      </c>
      <c r="G53" s="57"/>
      <c r="H53" s="13"/>
      <c r="I53" s="13"/>
      <c r="J53" s="13"/>
      <c r="K53" s="13"/>
      <c r="L53" s="51"/>
    </row>
    <row r="54" spans="1:12" ht="14.25" customHeight="1" x14ac:dyDescent="0.15">
      <c r="A54" s="14"/>
      <c r="B54" s="26" t="s">
        <v>179</v>
      </c>
      <c r="C54" s="25">
        <f>SUM(C47:C53)</f>
        <v>0</v>
      </c>
      <c r="D54" s="25">
        <f>SUM(D47:D53)</f>
        <v>0</v>
      </c>
      <c r="E54" s="25">
        <f>SUM(E47:E53)</f>
        <v>0</v>
      </c>
      <c r="F54" s="25">
        <f>SUM(F47:F53)</f>
        <v>0</v>
      </c>
      <c r="G54" s="57"/>
      <c r="H54" s="13"/>
      <c r="I54" s="13"/>
      <c r="J54" s="13"/>
      <c r="K54" s="13"/>
      <c r="L54" s="68"/>
    </row>
    <row r="55" spans="1:12" ht="14.25" customHeight="1" x14ac:dyDescent="0.15">
      <c r="A55" s="14"/>
      <c r="B55" s="37"/>
      <c r="C55" s="13"/>
      <c r="D55" s="13"/>
      <c r="E55" s="13"/>
      <c r="F55" s="75"/>
      <c r="G55" s="57"/>
      <c r="H55" s="13"/>
      <c r="I55" s="13"/>
      <c r="J55" s="13"/>
      <c r="K55" s="13"/>
      <c r="L55" s="68"/>
    </row>
    <row r="56" spans="1:12" ht="14.25" customHeight="1" x14ac:dyDescent="0.15">
      <c r="A56" s="14"/>
      <c r="B56" s="37"/>
      <c r="C56" s="13"/>
      <c r="D56" s="13"/>
      <c r="E56" s="13"/>
      <c r="F56" s="75"/>
      <c r="G56" s="57"/>
      <c r="H56" s="13"/>
      <c r="I56" s="13"/>
      <c r="J56" s="13"/>
      <c r="K56" s="13"/>
      <c r="L56" s="68"/>
    </row>
    <row r="57" spans="1:12" ht="14.25" customHeight="1" x14ac:dyDescent="0.15">
      <c r="A57" s="14"/>
      <c r="B57" s="37"/>
      <c r="C57" s="13"/>
      <c r="D57" s="13"/>
      <c r="E57" s="13"/>
      <c r="F57" s="75"/>
      <c r="G57" s="57"/>
      <c r="H57" s="13"/>
      <c r="I57" s="13"/>
      <c r="J57" s="13"/>
      <c r="K57" s="13"/>
      <c r="L57" s="68"/>
    </row>
    <row r="58" spans="1:12" ht="14.25" customHeight="1" x14ac:dyDescent="0.15">
      <c r="A58" s="14"/>
      <c r="B58" s="37"/>
      <c r="C58" s="13"/>
      <c r="D58" s="13"/>
      <c r="E58" s="13"/>
      <c r="F58" s="75"/>
      <c r="G58" s="57"/>
      <c r="H58" s="13"/>
      <c r="I58" s="13"/>
      <c r="J58" s="13"/>
      <c r="K58" s="13"/>
      <c r="L58" s="68"/>
    </row>
    <row r="59" spans="1:12" ht="14.25" customHeight="1" thickBot="1" x14ac:dyDescent="0.2">
      <c r="A59" s="9"/>
      <c r="B59" s="74"/>
      <c r="C59" s="8"/>
      <c r="D59" s="8"/>
      <c r="E59" s="8"/>
      <c r="F59" s="73"/>
      <c r="G59" s="67"/>
      <c r="H59" s="8"/>
      <c r="I59" s="8"/>
      <c r="J59" s="8"/>
      <c r="K59" s="8"/>
      <c r="L59" s="66"/>
    </row>
    <row r="60" spans="1:12" ht="14.25" customHeight="1" x14ac:dyDescent="0.15">
      <c r="A60" s="150" t="s">
        <v>178</v>
      </c>
      <c r="B60" s="151"/>
      <c r="C60" s="62"/>
      <c r="D60" s="62"/>
      <c r="E60" s="62"/>
      <c r="F60" s="65"/>
      <c r="G60" s="72" t="s">
        <v>177</v>
      </c>
      <c r="H60" s="63" t="s">
        <v>176</v>
      </c>
      <c r="I60" s="98"/>
      <c r="J60" s="98"/>
      <c r="K60" s="98"/>
      <c r="L60" s="61">
        <f t="shared" ref="L60:L65" si="8">SUM(J60:K60)</f>
        <v>0</v>
      </c>
    </row>
    <row r="61" spans="1:12" ht="14.25" customHeight="1" x14ac:dyDescent="0.15">
      <c r="A61" s="14" t="s">
        <v>175</v>
      </c>
      <c r="B61" s="37" t="s">
        <v>174</v>
      </c>
      <c r="C61" s="97"/>
      <c r="D61" s="95"/>
      <c r="E61" s="95"/>
      <c r="F61" s="31">
        <f t="shared" ref="F61:F68" si="9">SUM(D61:E61)</f>
        <v>0</v>
      </c>
      <c r="G61" s="71"/>
      <c r="H61" s="37" t="s">
        <v>173</v>
      </c>
      <c r="I61" s="95"/>
      <c r="J61" s="95"/>
      <c r="K61" s="95"/>
      <c r="L61" s="60">
        <f t="shared" si="8"/>
        <v>0</v>
      </c>
    </row>
    <row r="62" spans="1:12" ht="14.25" customHeight="1" x14ac:dyDescent="0.15">
      <c r="A62" s="14"/>
      <c r="B62" s="37" t="s">
        <v>172</v>
      </c>
      <c r="C62" s="97"/>
      <c r="D62" s="95"/>
      <c r="E62" s="95"/>
      <c r="F62" s="31">
        <f t="shared" si="9"/>
        <v>0</v>
      </c>
      <c r="G62" s="71"/>
      <c r="H62" s="37" t="s">
        <v>171</v>
      </c>
      <c r="I62" s="95"/>
      <c r="J62" s="95"/>
      <c r="K62" s="95"/>
      <c r="L62" s="60">
        <f t="shared" si="8"/>
        <v>0</v>
      </c>
    </row>
    <row r="63" spans="1:12" ht="14.25" customHeight="1" x14ac:dyDescent="0.15">
      <c r="A63" s="14"/>
      <c r="B63" s="37" t="s">
        <v>170</v>
      </c>
      <c r="C63" s="97"/>
      <c r="D63" s="95"/>
      <c r="E63" s="95"/>
      <c r="F63" s="31">
        <f t="shared" si="9"/>
        <v>0</v>
      </c>
      <c r="G63" s="71"/>
      <c r="H63" s="37" t="s">
        <v>169</v>
      </c>
      <c r="I63" s="95"/>
      <c r="J63" s="95"/>
      <c r="K63" s="95"/>
      <c r="L63" s="60">
        <f t="shared" si="8"/>
        <v>0</v>
      </c>
    </row>
    <row r="64" spans="1:12" ht="14.25" customHeight="1" x14ac:dyDescent="0.15">
      <c r="A64" s="14"/>
      <c r="B64" s="37" t="s">
        <v>168</v>
      </c>
      <c r="C64" s="97"/>
      <c r="D64" s="95"/>
      <c r="E64" s="95"/>
      <c r="F64" s="31">
        <f t="shared" si="9"/>
        <v>0</v>
      </c>
      <c r="G64" s="71"/>
      <c r="H64" s="37" t="s">
        <v>167</v>
      </c>
      <c r="I64" s="95"/>
      <c r="J64" s="95"/>
      <c r="K64" s="95"/>
      <c r="L64" s="60">
        <f t="shared" si="8"/>
        <v>0</v>
      </c>
    </row>
    <row r="65" spans="1:12" ht="14.25" customHeight="1" x14ac:dyDescent="0.15">
      <c r="A65" s="14"/>
      <c r="B65" s="37" t="s">
        <v>166</v>
      </c>
      <c r="C65" s="97"/>
      <c r="D65" s="95"/>
      <c r="E65" s="95"/>
      <c r="F65" s="31">
        <f t="shared" si="9"/>
        <v>0</v>
      </c>
      <c r="G65" s="71"/>
      <c r="H65" s="37" t="s">
        <v>165</v>
      </c>
      <c r="I65" s="95"/>
      <c r="J65" s="95"/>
      <c r="K65" s="95"/>
      <c r="L65" s="60">
        <f t="shared" si="8"/>
        <v>0</v>
      </c>
    </row>
    <row r="66" spans="1:12" ht="14.25" customHeight="1" x14ac:dyDescent="0.15">
      <c r="A66" s="14"/>
      <c r="B66" s="37" t="s">
        <v>164</v>
      </c>
      <c r="C66" s="97"/>
      <c r="D66" s="95"/>
      <c r="E66" s="95"/>
      <c r="F66" s="31">
        <f t="shared" si="9"/>
        <v>0</v>
      </c>
      <c r="G66" s="71"/>
      <c r="H66" s="26" t="s">
        <v>163</v>
      </c>
      <c r="I66" s="25">
        <f>SUM(I60:I65)</f>
        <v>0</v>
      </c>
      <c r="J66" s="25">
        <f>SUM(J60:J65)</f>
        <v>0</v>
      </c>
      <c r="K66" s="25">
        <f>SUM(K60:K65)</f>
        <v>0</v>
      </c>
      <c r="L66" s="59">
        <f>SUM(L60:L65)</f>
        <v>0</v>
      </c>
    </row>
    <row r="67" spans="1:12" ht="14.25" customHeight="1" x14ac:dyDescent="0.15">
      <c r="A67" s="14"/>
      <c r="B67" s="37" t="s">
        <v>162</v>
      </c>
      <c r="C67" s="97"/>
      <c r="D67" s="95"/>
      <c r="E67" s="95"/>
      <c r="F67" s="31">
        <f t="shared" si="9"/>
        <v>0</v>
      </c>
      <c r="G67" s="152" t="s">
        <v>161</v>
      </c>
      <c r="H67" s="153"/>
      <c r="I67" s="55">
        <f>SUM(C69+C82+C93+C110+C114+I66)</f>
        <v>0</v>
      </c>
      <c r="J67" s="55">
        <f>SUM(D69+D82+D93+D110+D114+J66)</f>
        <v>0</v>
      </c>
      <c r="K67" s="55">
        <f>SUM(E69+E82+E93+E110+E114+K66)</f>
        <v>0</v>
      </c>
      <c r="L67" s="54">
        <f>SUM(F69+F82+F93+F110+F114+L66)</f>
        <v>0</v>
      </c>
    </row>
    <row r="68" spans="1:12" ht="14.25" customHeight="1" x14ac:dyDescent="0.15">
      <c r="A68" s="14"/>
      <c r="B68" s="37" t="s">
        <v>160</v>
      </c>
      <c r="C68" s="97"/>
      <c r="D68" s="95"/>
      <c r="E68" s="95"/>
      <c r="F68" s="31">
        <f t="shared" si="9"/>
        <v>0</v>
      </c>
      <c r="G68" s="71"/>
      <c r="H68" s="32"/>
      <c r="I68" s="13"/>
      <c r="J68" s="13"/>
      <c r="K68" s="13"/>
      <c r="L68" s="52"/>
    </row>
    <row r="69" spans="1:12" ht="14.25" customHeight="1" x14ac:dyDescent="0.15">
      <c r="A69" s="14"/>
      <c r="B69" s="26" t="s">
        <v>159</v>
      </c>
      <c r="C69" s="25">
        <f>SUM(C61:C68)</f>
        <v>0</v>
      </c>
      <c r="D69" s="25">
        <f>SUM(D61:D68)</f>
        <v>0</v>
      </c>
      <c r="E69" s="25">
        <f>SUM(E61:E68)</f>
        <v>0</v>
      </c>
      <c r="F69" s="24">
        <f>SUM(F61:F68)</f>
        <v>0</v>
      </c>
      <c r="G69" s="71"/>
      <c r="H69" s="13"/>
      <c r="I69" s="13"/>
      <c r="J69" s="13"/>
      <c r="K69" s="13"/>
      <c r="L69" s="68"/>
    </row>
    <row r="70" spans="1:12" ht="14.25" customHeight="1" x14ac:dyDescent="0.15">
      <c r="A70" s="14" t="s">
        <v>158</v>
      </c>
      <c r="B70" s="37" t="s">
        <v>157</v>
      </c>
      <c r="C70" s="95"/>
      <c r="D70" s="95"/>
      <c r="E70" s="95"/>
      <c r="F70" s="31">
        <f t="shared" ref="F70:F81" si="10">SUM(D70:E70)</f>
        <v>0</v>
      </c>
      <c r="G70" s="71"/>
      <c r="H70" s="13"/>
      <c r="I70" s="13"/>
      <c r="J70" s="13"/>
      <c r="K70" s="13"/>
      <c r="L70" s="68"/>
    </row>
    <row r="71" spans="1:12" ht="14.25" customHeight="1" x14ac:dyDescent="0.15">
      <c r="A71" s="14"/>
      <c r="B71" s="37" t="s">
        <v>156</v>
      </c>
      <c r="C71" s="95"/>
      <c r="D71" s="95"/>
      <c r="E71" s="95"/>
      <c r="F71" s="31">
        <f t="shared" si="10"/>
        <v>0</v>
      </c>
      <c r="G71" s="57"/>
      <c r="H71" s="13"/>
      <c r="I71" s="13"/>
      <c r="J71" s="13"/>
      <c r="K71" s="13"/>
      <c r="L71" s="68"/>
    </row>
    <row r="72" spans="1:12" ht="14.25" customHeight="1" x14ac:dyDescent="0.15">
      <c r="A72" s="14"/>
      <c r="B72" s="37" t="s">
        <v>155</v>
      </c>
      <c r="C72" s="95"/>
      <c r="D72" s="95"/>
      <c r="E72" s="95"/>
      <c r="F72" s="31">
        <f t="shared" si="10"/>
        <v>0</v>
      </c>
      <c r="G72" s="57"/>
      <c r="H72" s="13"/>
      <c r="I72" s="13"/>
      <c r="J72" s="13"/>
      <c r="K72" s="13"/>
      <c r="L72" s="68"/>
    </row>
    <row r="73" spans="1:12" ht="14.25" customHeight="1" x14ac:dyDescent="0.15">
      <c r="A73" s="14"/>
      <c r="B73" s="37" t="s">
        <v>154</v>
      </c>
      <c r="C73" s="95"/>
      <c r="D73" s="95"/>
      <c r="E73" s="95"/>
      <c r="F73" s="31">
        <f t="shared" si="10"/>
        <v>0</v>
      </c>
      <c r="G73" s="57"/>
      <c r="H73" s="13"/>
      <c r="I73" s="13"/>
      <c r="J73" s="13"/>
      <c r="K73" s="13"/>
      <c r="L73" s="68"/>
    </row>
    <row r="74" spans="1:12" ht="14.25" customHeight="1" x14ac:dyDescent="0.15">
      <c r="A74" s="14"/>
      <c r="B74" s="37" t="s">
        <v>153</v>
      </c>
      <c r="C74" s="95"/>
      <c r="D74" s="95"/>
      <c r="E74" s="95"/>
      <c r="F74" s="31">
        <f t="shared" si="10"/>
        <v>0</v>
      </c>
      <c r="G74" s="57"/>
      <c r="H74" s="13"/>
      <c r="I74" s="13"/>
      <c r="J74" s="13"/>
      <c r="K74" s="13"/>
      <c r="L74" s="68"/>
    </row>
    <row r="75" spans="1:12" ht="14.25" customHeight="1" x14ac:dyDescent="0.15">
      <c r="A75" s="14"/>
      <c r="B75" s="37" t="s">
        <v>152</v>
      </c>
      <c r="C75" s="95"/>
      <c r="D75" s="95"/>
      <c r="E75" s="95"/>
      <c r="F75" s="31">
        <f t="shared" si="10"/>
        <v>0</v>
      </c>
      <c r="G75" s="57"/>
      <c r="H75" s="13"/>
      <c r="I75" s="13"/>
      <c r="J75" s="13"/>
      <c r="K75" s="13"/>
      <c r="L75" s="68"/>
    </row>
    <row r="76" spans="1:12" ht="14.25" customHeight="1" x14ac:dyDescent="0.15">
      <c r="A76" s="14"/>
      <c r="B76" s="37" t="s">
        <v>151</v>
      </c>
      <c r="C76" s="95"/>
      <c r="D76" s="95"/>
      <c r="E76" s="95"/>
      <c r="F76" s="31">
        <f t="shared" si="10"/>
        <v>0</v>
      </c>
      <c r="G76" s="57"/>
      <c r="H76" s="13"/>
      <c r="I76" s="13"/>
      <c r="J76" s="13"/>
      <c r="K76" s="13"/>
      <c r="L76" s="68"/>
    </row>
    <row r="77" spans="1:12" ht="14.25" customHeight="1" x14ac:dyDescent="0.15">
      <c r="A77" s="14"/>
      <c r="B77" s="37" t="s">
        <v>150</v>
      </c>
      <c r="C77" s="95"/>
      <c r="D77" s="95"/>
      <c r="E77" s="95"/>
      <c r="F77" s="31">
        <f t="shared" si="10"/>
        <v>0</v>
      </c>
      <c r="G77" s="57"/>
      <c r="H77" s="13"/>
      <c r="I77" s="13"/>
      <c r="J77" s="13"/>
      <c r="K77" s="13"/>
      <c r="L77" s="68"/>
    </row>
    <row r="78" spans="1:12" ht="14.25" customHeight="1" x14ac:dyDescent="0.15">
      <c r="A78" s="14"/>
      <c r="B78" s="37" t="s">
        <v>149</v>
      </c>
      <c r="C78" s="95"/>
      <c r="D78" s="95"/>
      <c r="E78" s="95"/>
      <c r="F78" s="31">
        <f t="shared" si="10"/>
        <v>0</v>
      </c>
      <c r="G78" s="57"/>
      <c r="H78" s="13"/>
      <c r="I78" s="13"/>
      <c r="J78" s="13"/>
      <c r="K78" s="13"/>
      <c r="L78" s="68"/>
    </row>
    <row r="79" spans="1:12" ht="14.25" customHeight="1" x14ac:dyDescent="0.15">
      <c r="A79" s="14"/>
      <c r="B79" s="37" t="s">
        <v>148</v>
      </c>
      <c r="C79" s="95"/>
      <c r="D79" s="95"/>
      <c r="E79" s="95"/>
      <c r="F79" s="31">
        <f t="shared" si="10"/>
        <v>0</v>
      </c>
      <c r="G79" s="57"/>
      <c r="H79" s="13"/>
      <c r="I79" s="13"/>
      <c r="J79" s="13"/>
      <c r="K79" s="13"/>
      <c r="L79" s="68"/>
    </row>
    <row r="80" spans="1:12" ht="14.25" customHeight="1" x14ac:dyDescent="0.15">
      <c r="A80" s="14"/>
      <c r="B80" s="37" t="s">
        <v>147</v>
      </c>
      <c r="C80" s="95"/>
      <c r="D80" s="95"/>
      <c r="E80" s="95"/>
      <c r="F80" s="31">
        <f t="shared" si="10"/>
        <v>0</v>
      </c>
      <c r="G80" s="57"/>
      <c r="H80" s="13"/>
      <c r="I80" s="13"/>
      <c r="J80" s="13"/>
      <c r="K80" s="13"/>
      <c r="L80" s="68"/>
    </row>
    <row r="81" spans="1:12" ht="14.25" customHeight="1" x14ac:dyDescent="0.15">
      <c r="A81" s="14"/>
      <c r="B81" s="37" t="s">
        <v>146</v>
      </c>
      <c r="C81" s="95"/>
      <c r="D81" s="95"/>
      <c r="E81" s="95"/>
      <c r="F81" s="31">
        <f t="shared" si="10"/>
        <v>0</v>
      </c>
      <c r="G81" s="57"/>
      <c r="H81" s="13"/>
      <c r="I81" s="13"/>
      <c r="J81" s="13"/>
      <c r="K81" s="13"/>
      <c r="L81" s="68"/>
    </row>
    <row r="82" spans="1:12" ht="14.25" customHeight="1" x14ac:dyDescent="0.15">
      <c r="A82" s="14"/>
      <c r="B82" s="26" t="s">
        <v>145</v>
      </c>
      <c r="C82" s="25">
        <f>SUM(C70:C81)</f>
        <v>0</v>
      </c>
      <c r="D82" s="25">
        <f>SUM(D70:D81)</f>
        <v>0</v>
      </c>
      <c r="E82" s="25">
        <f>SUM(E70:E81)</f>
        <v>0</v>
      </c>
      <c r="F82" s="25">
        <f>SUM(F70:F81)</f>
        <v>0</v>
      </c>
      <c r="G82" s="57"/>
      <c r="H82" s="13"/>
      <c r="I82" s="13"/>
      <c r="J82" s="13"/>
      <c r="K82" s="13"/>
      <c r="L82" s="68"/>
    </row>
    <row r="83" spans="1:12" ht="14.25" customHeight="1" x14ac:dyDescent="0.15">
      <c r="A83" s="14" t="s">
        <v>139</v>
      </c>
      <c r="B83" s="37" t="s">
        <v>144</v>
      </c>
      <c r="C83" s="95"/>
      <c r="D83" s="95"/>
      <c r="E83" s="95"/>
      <c r="F83" s="31">
        <f t="shared" ref="F83:F92" si="11">SUM(D83:E83)</f>
        <v>0</v>
      </c>
      <c r="G83" s="57"/>
      <c r="H83" s="13"/>
      <c r="I83" s="13"/>
      <c r="J83" s="13"/>
      <c r="K83" s="13"/>
      <c r="L83" s="68"/>
    </row>
    <row r="84" spans="1:12" ht="14.25" customHeight="1" x14ac:dyDescent="0.15">
      <c r="A84" s="14"/>
      <c r="B84" s="37" t="s">
        <v>143</v>
      </c>
      <c r="C84" s="95"/>
      <c r="D84" s="95"/>
      <c r="E84" s="95"/>
      <c r="F84" s="31">
        <f t="shared" si="11"/>
        <v>0</v>
      </c>
      <c r="G84" s="57"/>
      <c r="H84" s="13"/>
      <c r="I84" s="13"/>
      <c r="J84" s="13"/>
      <c r="K84" s="13"/>
      <c r="L84" s="68"/>
    </row>
    <row r="85" spans="1:12" ht="14.25" customHeight="1" x14ac:dyDescent="0.15">
      <c r="A85" s="14"/>
      <c r="B85" s="37" t="s">
        <v>142</v>
      </c>
      <c r="C85" s="95"/>
      <c r="D85" s="95"/>
      <c r="E85" s="95"/>
      <c r="F85" s="31">
        <f t="shared" si="11"/>
        <v>0</v>
      </c>
      <c r="G85" s="57"/>
      <c r="H85" s="13"/>
      <c r="I85" s="13"/>
      <c r="J85" s="13"/>
      <c r="K85" s="13"/>
      <c r="L85" s="68"/>
    </row>
    <row r="86" spans="1:12" ht="14.25" customHeight="1" x14ac:dyDescent="0.15">
      <c r="A86" s="14"/>
      <c r="B86" s="37" t="s">
        <v>141</v>
      </c>
      <c r="C86" s="95"/>
      <c r="D86" s="95"/>
      <c r="E86" s="95"/>
      <c r="F86" s="31">
        <f t="shared" si="11"/>
        <v>0</v>
      </c>
      <c r="G86" s="57"/>
      <c r="H86" s="13"/>
      <c r="I86" s="13"/>
      <c r="J86" s="13"/>
      <c r="K86" s="13"/>
      <c r="L86" s="68"/>
    </row>
    <row r="87" spans="1:12" ht="14.25" customHeight="1" x14ac:dyDescent="0.15">
      <c r="A87" s="14"/>
      <c r="B87" s="37" t="s">
        <v>140</v>
      </c>
      <c r="C87" s="95"/>
      <c r="D87" s="95"/>
      <c r="E87" s="95"/>
      <c r="F87" s="31">
        <f t="shared" si="11"/>
        <v>0</v>
      </c>
      <c r="G87" s="57"/>
      <c r="H87" s="13"/>
      <c r="I87" s="13"/>
      <c r="J87" s="13"/>
      <c r="K87" s="13"/>
      <c r="L87" s="68"/>
    </row>
    <row r="88" spans="1:12" ht="14.25" customHeight="1" x14ac:dyDescent="0.15">
      <c r="A88" s="14"/>
      <c r="B88" s="37" t="s">
        <v>139</v>
      </c>
      <c r="C88" s="95"/>
      <c r="D88" s="95"/>
      <c r="E88" s="95"/>
      <c r="F88" s="31">
        <f t="shared" si="11"/>
        <v>0</v>
      </c>
      <c r="G88" s="57"/>
      <c r="H88" s="13"/>
      <c r="I88" s="13"/>
      <c r="J88" s="13"/>
      <c r="K88" s="13"/>
      <c r="L88" s="68"/>
    </row>
    <row r="89" spans="1:12" ht="14.25" customHeight="1" x14ac:dyDescent="0.15">
      <c r="A89" s="14"/>
      <c r="B89" s="37" t="s">
        <v>138</v>
      </c>
      <c r="C89" s="95"/>
      <c r="D89" s="95"/>
      <c r="E89" s="95"/>
      <c r="F89" s="31">
        <f t="shared" si="11"/>
        <v>0</v>
      </c>
      <c r="G89" s="57"/>
      <c r="H89" s="32"/>
      <c r="I89" s="13"/>
      <c r="J89" s="13"/>
      <c r="K89" s="13"/>
      <c r="L89" s="68"/>
    </row>
    <row r="90" spans="1:12" ht="14.25" customHeight="1" x14ac:dyDescent="0.15">
      <c r="A90" s="14"/>
      <c r="B90" s="37" t="s">
        <v>137</v>
      </c>
      <c r="C90" s="95"/>
      <c r="D90" s="95"/>
      <c r="E90" s="95"/>
      <c r="F90" s="31">
        <f t="shared" si="11"/>
        <v>0</v>
      </c>
      <c r="G90" s="57"/>
      <c r="H90" s="13"/>
      <c r="I90" s="13"/>
      <c r="J90" s="13"/>
      <c r="K90" s="13"/>
      <c r="L90" s="68"/>
    </row>
    <row r="91" spans="1:12" ht="14.25" customHeight="1" x14ac:dyDescent="0.15">
      <c r="A91" s="14"/>
      <c r="B91" s="37" t="s">
        <v>136</v>
      </c>
      <c r="C91" s="95"/>
      <c r="D91" s="95"/>
      <c r="E91" s="95"/>
      <c r="F91" s="31">
        <f t="shared" si="11"/>
        <v>0</v>
      </c>
      <c r="G91" s="57"/>
      <c r="H91" s="13"/>
      <c r="I91" s="13"/>
      <c r="J91" s="13"/>
      <c r="K91" s="13"/>
      <c r="L91" s="68"/>
    </row>
    <row r="92" spans="1:12" ht="14.25" customHeight="1" x14ac:dyDescent="0.15">
      <c r="A92" s="14"/>
      <c r="B92" s="37" t="s">
        <v>135</v>
      </c>
      <c r="C92" s="95"/>
      <c r="D92" s="95"/>
      <c r="E92" s="95"/>
      <c r="F92" s="31">
        <f t="shared" si="11"/>
        <v>0</v>
      </c>
      <c r="G92" s="57"/>
      <c r="H92" s="13"/>
      <c r="I92" s="13"/>
      <c r="J92" s="13"/>
      <c r="K92" s="13"/>
      <c r="L92" s="68"/>
    </row>
    <row r="93" spans="1:12" ht="14.25" customHeight="1" x14ac:dyDescent="0.15">
      <c r="A93" s="14"/>
      <c r="B93" s="26" t="s">
        <v>134</v>
      </c>
      <c r="C93" s="25">
        <f>SUM(C83:C92)</f>
        <v>0</v>
      </c>
      <c r="D93" s="25">
        <f>SUM(D83:D92)</f>
        <v>0</v>
      </c>
      <c r="E93" s="25">
        <f>SUM(E83:E92)</f>
        <v>0</v>
      </c>
      <c r="F93" s="24">
        <f>SUM(F83:F92)</f>
        <v>0</v>
      </c>
      <c r="G93" s="57"/>
      <c r="H93" s="13"/>
      <c r="I93" s="13"/>
      <c r="J93" s="13"/>
      <c r="K93" s="13"/>
      <c r="L93" s="68"/>
    </row>
    <row r="94" spans="1:12" ht="14.25" customHeight="1" x14ac:dyDescent="0.15">
      <c r="A94" s="70" t="s">
        <v>133</v>
      </c>
      <c r="B94" s="69" t="s">
        <v>132</v>
      </c>
      <c r="C94" s="95"/>
      <c r="D94" s="95"/>
      <c r="E94" s="95"/>
      <c r="F94" s="31">
        <f t="shared" ref="F94:F109" si="12">SUM(D94:E94)</f>
        <v>0</v>
      </c>
      <c r="G94" s="57"/>
      <c r="H94" s="13"/>
      <c r="I94" s="13"/>
      <c r="J94" s="13"/>
      <c r="K94" s="13"/>
      <c r="L94" s="68"/>
    </row>
    <row r="95" spans="1:12" ht="14.25" customHeight="1" x14ac:dyDescent="0.15">
      <c r="A95" s="14"/>
      <c r="B95" s="37" t="s">
        <v>131</v>
      </c>
      <c r="C95" s="95"/>
      <c r="D95" s="95"/>
      <c r="E95" s="95"/>
      <c r="F95" s="31">
        <f t="shared" si="12"/>
        <v>0</v>
      </c>
      <c r="G95" s="57"/>
      <c r="H95" s="13"/>
      <c r="I95" s="13"/>
      <c r="J95" s="13"/>
      <c r="K95" s="13"/>
      <c r="L95" s="68"/>
    </row>
    <row r="96" spans="1:12" ht="14.25" customHeight="1" x14ac:dyDescent="0.15">
      <c r="A96" s="14"/>
      <c r="B96" s="37" t="s">
        <v>130</v>
      </c>
      <c r="C96" s="95"/>
      <c r="D96" s="95"/>
      <c r="E96" s="95"/>
      <c r="F96" s="31">
        <f t="shared" si="12"/>
        <v>0</v>
      </c>
      <c r="G96" s="57"/>
      <c r="H96" s="13"/>
      <c r="I96" s="13"/>
      <c r="J96" s="13"/>
      <c r="K96" s="13"/>
      <c r="L96" s="68"/>
    </row>
    <row r="97" spans="1:12" ht="14.25" customHeight="1" x14ac:dyDescent="0.15">
      <c r="A97" s="14"/>
      <c r="B97" s="37" t="s">
        <v>129</v>
      </c>
      <c r="C97" s="95"/>
      <c r="D97" s="95"/>
      <c r="E97" s="95"/>
      <c r="F97" s="31">
        <f t="shared" si="12"/>
        <v>0</v>
      </c>
      <c r="G97" s="57"/>
      <c r="H97" s="13"/>
      <c r="I97" s="13"/>
      <c r="J97" s="13"/>
      <c r="K97" s="13"/>
      <c r="L97" s="68"/>
    </row>
    <row r="98" spans="1:12" ht="14.25" customHeight="1" x14ac:dyDescent="0.15">
      <c r="A98" s="14"/>
      <c r="B98" s="37" t="s">
        <v>128</v>
      </c>
      <c r="C98" s="95"/>
      <c r="D98" s="95"/>
      <c r="E98" s="95"/>
      <c r="F98" s="31">
        <f t="shared" si="12"/>
        <v>0</v>
      </c>
      <c r="G98" s="57"/>
      <c r="H98" s="13"/>
      <c r="I98" s="13"/>
      <c r="J98" s="13"/>
      <c r="K98" s="13"/>
      <c r="L98" s="68"/>
    </row>
    <row r="99" spans="1:12" ht="14.25" customHeight="1" x14ac:dyDescent="0.15">
      <c r="A99" s="14"/>
      <c r="B99" s="37" t="s">
        <v>127</v>
      </c>
      <c r="C99" s="95"/>
      <c r="D99" s="95"/>
      <c r="E99" s="95"/>
      <c r="F99" s="31">
        <f t="shared" si="12"/>
        <v>0</v>
      </c>
      <c r="G99" s="57"/>
      <c r="H99" s="13"/>
      <c r="I99" s="13"/>
      <c r="J99" s="13"/>
      <c r="K99" s="13"/>
      <c r="L99" s="68"/>
    </row>
    <row r="100" spans="1:12" ht="14.25" customHeight="1" x14ac:dyDescent="0.15">
      <c r="A100" s="14"/>
      <c r="B100" s="37" t="s">
        <v>126</v>
      </c>
      <c r="C100" s="95"/>
      <c r="D100" s="95"/>
      <c r="E100" s="95"/>
      <c r="F100" s="31">
        <f t="shared" si="12"/>
        <v>0</v>
      </c>
      <c r="G100" s="57"/>
      <c r="H100" s="13"/>
      <c r="I100" s="13"/>
      <c r="J100" s="13"/>
      <c r="K100" s="13"/>
      <c r="L100" s="68"/>
    </row>
    <row r="101" spans="1:12" ht="14.25" customHeight="1" x14ac:dyDescent="0.15">
      <c r="A101" s="14"/>
      <c r="B101" s="37" t="s">
        <v>125</v>
      </c>
      <c r="C101" s="95"/>
      <c r="D101" s="95"/>
      <c r="E101" s="95"/>
      <c r="F101" s="31">
        <f t="shared" si="12"/>
        <v>0</v>
      </c>
      <c r="G101" s="57"/>
      <c r="H101" s="13"/>
      <c r="I101" s="13"/>
      <c r="J101" s="13"/>
      <c r="K101" s="13"/>
      <c r="L101" s="68"/>
    </row>
    <row r="102" spans="1:12" ht="14.25" customHeight="1" x14ac:dyDescent="0.15">
      <c r="A102" s="14"/>
      <c r="B102" s="37" t="s">
        <v>124</v>
      </c>
      <c r="C102" s="95"/>
      <c r="D102" s="95"/>
      <c r="E102" s="95"/>
      <c r="F102" s="31">
        <f t="shared" si="12"/>
        <v>0</v>
      </c>
      <c r="G102" s="57"/>
      <c r="H102" s="13"/>
      <c r="I102" s="13"/>
      <c r="J102" s="13"/>
      <c r="K102" s="13"/>
      <c r="L102" s="68"/>
    </row>
    <row r="103" spans="1:12" ht="14.25" customHeight="1" x14ac:dyDescent="0.15">
      <c r="A103" s="14"/>
      <c r="B103" s="37" t="s">
        <v>123</v>
      </c>
      <c r="C103" s="95"/>
      <c r="D103" s="95"/>
      <c r="E103" s="95"/>
      <c r="F103" s="31">
        <f t="shared" si="12"/>
        <v>0</v>
      </c>
      <c r="G103" s="57"/>
      <c r="H103" s="13"/>
      <c r="I103" s="13"/>
      <c r="J103" s="13"/>
      <c r="K103" s="13"/>
      <c r="L103" s="68"/>
    </row>
    <row r="104" spans="1:12" ht="14.25" customHeight="1" x14ac:dyDescent="0.15">
      <c r="A104" s="14"/>
      <c r="B104" s="37" t="s">
        <v>122</v>
      </c>
      <c r="C104" s="95"/>
      <c r="D104" s="95"/>
      <c r="E104" s="95"/>
      <c r="F104" s="31">
        <f t="shared" si="12"/>
        <v>0</v>
      </c>
      <c r="G104" s="57"/>
      <c r="H104" s="13"/>
      <c r="I104" s="13"/>
      <c r="J104" s="13"/>
      <c r="K104" s="13"/>
      <c r="L104" s="68"/>
    </row>
    <row r="105" spans="1:12" ht="14.25" customHeight="1" x14ac:dyDescent="0.15">
      <c r="A105" s="14"/>
      <c r="B105" s="37" t="s">
        <v>121</v>
      </c>
      <c r="C105" s="95"/>
      <c r="D105" s="95"/>
      <c r="E105" s="95"/>
      <c r="F105" s="31">
        <f t="shared" si="12"/>
        <v>0</v>
      </c>
      <c r="G105" s="57"/>
      <c r="H105" s="13"/>
      <c r="I105" s="13"/>
      <c r="J105" s="13"/>
      <c r="K105" s="13"/>
      <c r="L105" s="68"/>
    </row>
    <row r="106" spans="1:12" ht="14.25" customHeight="1" x14ac:dyDescent="0.15">
      <c r="A106" s="14"/>
      <c r="B106" s="37" t="s">
        <v>120</v>
      </c>
      <c r="C106" s="95"/>
      <c r="D106" s="95"/>
      <c r="E106" s="95"/>
      <c r="F106" s="31">
        <f t="shared" si="12"/>
        <v>0</v>
      </c>
      <c r="G106" s="57"/>
      <c r="H106" s="13"/>
      <c r="I106" s="13"/>
      <c r="J106" s="13"/>
      <c r="K106" s="13"/>
      <c r="L106" s="68"/>
    </row>
    <row r="107" spans="1:12" ht="14.25" customHeight="1" x14ac:dyDescent="0.15">
      <c r="A107" s="14"/>
      <c r="B107" s="37" t="s">
        <v>119</v>
      </c>
      <c r="C107" s="95"/>
      <c r="D107" s="95"/>
      <c r="E107" s="95"/>
      <c r="F107" s="31">
        <f t="shared" si="12"/>
        <v>0</v>
      </c>
      <c r="G107" s="57"/>
      <c r="H107" s="13"/>
      <c r="I107" s="13"/>
      <c r="J107" s="13"/>
      <c r="K107" s="13"/>
      <c r="L107" s="68"/>
    </row>
    <row r="108" spans="1:12" ht="14.25" customHeight="1" x14ac:dyDescent="0.15">
      <c r="A108" s="14"/>
      <c r="B108" s="37" t="s">
        <v>118</v>
      </c>
      <c r="C108" s="95"/>
      <c r="D108" s="95"/>
      <c r="E108" s="95"/>
      <c r="F108" s="31">
        <f t="shared" si="12"/>
        <v>0</v>
      </c>
      <c r="G108" s="57"/>
      <c r="H108" s="13"/>
      <c r="I108" s="13"/>
      <c r="J108" s="13"/>
      <c r="K108" s="13"/>
      <c r="L108" s="68"/>
    </row>
    <row r="109" spans="1:12" ht="14.25" customHeight="1" x14ac:dyDescent="0.15">
      <c r="A109" s="14"/>
      <c r="B109" s="37" t="s">
        <v>117</v>
      </c>
      <c r="C109" s="95"/>
      <c r="D109" s="95"/>
      <c r="E109" s="95"/>
      <c r="F109" s="31">
        <f t="shared" si="12"/>
        <v>0</v>
      </c>
      <c r="G109" s="57"/>
      <c r="H109" s="13"/>
      <c r="I109" s="13"/>
      <c r="J109" s="13"/>
      <c r="K109" s="13"/>
      <c r="L109" s="68"/>
    </row>
    <row r="110" spans="1:12" ht="14.25" customHeight="1" x14ac:dyDescent="0.15">
      <c r="A110" s="14"/>
      <c r="B110" s="26" t="s">
        <v>116</v>
      </c>
      <c r="C110" s="25">
        <f>SUM(C94:C109)</f>
        <v>0</v>
      </c>
      <c r="D110" s="25">
        <f>SUM(D94:D109)</f>
        <v>0</v>
      </c>
      <c r="E110" s="25">
        <f>SUM(E94:E109)</f>
        <v>0</v>
      </c>
      <c r="F110" s="24">
        <f>SUM(F94:F109)</f>
        <v>0</v>
      </c>
      <c r="G110" s="57"/>
      <c r="H110" s="13"/>
      <c r="I110" s="13"/>
      <c r="J110" s="13"/>
      <c r="K110" s="13"/>
      <c r="L110" s="68"/>
    </row>
    <row r="111" spans="1:12" ht="14.25" customHeight="1" x14ac:dyDescent="0.15">
      <c r="A111" s="70" t="s">
        <v>115</v>
      </c>
      <c r="B111" s="69" t="s">
        <v>114</v>
      </c>
      <c r="C111" s="95"/>
      <c r="D111" s="95"/>
      <c r="E111" s="95"/>
      <c r="F111" s="31">
        <f>SUM(D111:E111)</f>
        <v>0</v>
      </c>
      <c r="G111" s="57"/>
      <c r="H111" s="13"/>
      <c r="I111" s="13"/>
      <c r="J111" s="13"/>
      <c r="K111" s="13"/>
      <c r="L111" s="68"/>
    </row>
    <row r="112" spans="1:12" ht="14.25" customHeight="1" x14ac:dyDescent="0.15">
      <c r="A112" s="14"/>
      <c r="B112" s="37" t="s">
        <v>113</v>
      </c>
      <c r="C112" s="95"/>
      <c r="D112" s="95"/>
      <c r="E112" s="95"/>
      <c r="F112" s="31">
        <f>SUM(D112:E112)</f>
        <v>0</v>
      </c>
      <c r="G112" s="57"/>
      <c r="H112" s="13"/>
      <c r="I112" s="13"/>
      <c r="J112" s="13"/>
      <c r="K112" s="13"/>
      <c r="L112" s="68"/>
    </row>
    <row r="113" spans="1:12" ht="14.25" customHeight="1" x14ac:dyDescent="0.15">
      <c r="A113" s="14"/>
      <c r="B113" s="37" t="s">
        <v>112</v>
      </c>
      <c r="C113" s="95"/>
      <c r="D113" s="95"/>
      <c r="E113" s="95"/>
      <c r="F113" s="31">
        <f>SUM(D113:E113)</f>
        <v>0</v>
      </c>
      <c r="G113" s="57"/>
      <c r="H113" s="13"/>
      <c r="I113" s="13"/>
      <c r="J113" s="13"/>
      <c r="K113" s="13"/>
      <c r="L113" s="68"/>
    </row>
    <row r="114" spans="1:12" ht="14.25" customHeight="1" x14ac:dyDescent="0.15">
      <c r="A114" s="14"/>
      <c r="B114" s="26" t="s">
        <v>111</v>
      </c>
      <c r="C114" s="25">
        <f>SUM(C111:C113)</f>
        <v>0</v>
      </c>
      <c r="D114" s="25">
        <f>SUM(D111:D113)</f>
        <v>0</v>
      </c>
      <c r="E114" s="25">
        <f>SUM(E111:E113)</f>
        <v>0</v>
      </c>
      <c r="F114" s="24">
        <f>SUM(F111:F113)</f>
        <v>0</v>
      </c>
      <c r="G114" s="57"/>
      <c r="H114" s="13"/>
      <c r="I114" s="13"/>
      <c r="J114" s="13"/>
      <c r="K114" s="13"/>
      <c r="L114" s="68"/>
    </row>
    <row r="115" spans="1:12" ht="14.25" customHeight="1" thickBot="1" x14ac:dyDescent="0.2">
      <c r="A115" s="9"/>
      <c r="B115" s="8"/>
      <c r="C115" s="8"/>
      <c r="D115" s="8"/>
      <c r="E115" s="8"/>
      <c r="F115" s="7"/>
      <c r="G115" s="67"/>
      <c r="H115" s="8"/>
      <c r="I115" s="8"/>
      <c r="J115" s="8"/>
      <c r="K115" s="8"/>
      <c r="L115" s="66"/>
    </row>
    <row r="116" spans="1:12" ht="14.25" customHeight="1" x14ac:dyDescent="0.15">
      <c r="A116" s="150" t="s">
        <v>110</v>
      </c>
      <c r="B116" s="151"/>
      <c r="C116" s="62"/>
      <c r="D116" s="62"/>
      <c r="E116" s="62"/>
      <c r="F116" s="65"/>
      <c r="G116" s="64" t="s">
        <v>109</v>
      </c>
      <c r="H116" s="63" t="s">
        <v>108</v>
      </c>
      <c r="I116" s="98"/>
      <c r="J116" s="98"/>
      <c r="K116" s="98"/>
      <c r="L116" s="61">
        <f t="shared" ref="L116:L124" si="13">SUM(J116:K116)</f>
        <v>0</v>
      </c>
    </row>
    <row r="117" spans="1:12" ht="14.25" customHeight="1" x14ac:dyDescent="0.15">
      <c r="A117" s="14" t="s">
        <v>107</v>
      </c>
      <c r="B117" s="37" t="s">
        <v>106</v>
      </c>
      <c r="C117" s="95"/>
      <c r="D117" s="95"/>
      <c r="E117" s="95"/>
      <c r="F117" s="31">
        <f t="shared" ref="F117:F138" si="14">SUM(D117:E117)</f>
        <v>0</v>
      </c>
      <c r="G117" s="57"/>
      <c r="H117" s="37" t="s">
        <v>105</v>
      </c>
      <c r="I117" s="95"/>
      <c r="J117" s="95"/>
      <c r="K117" s="95"/>
      <c r="L117" s="60">
        <f t="shared" si="13"/>
        <v>0</v>
      </c>
    </row>
    <row r="118" spans="1:12" ht="14.25" customHeight="1" x14ac:dyDescent="0.15">
      <c r="A118" s="14"/>
      <c r="B118" s="37" t="s">
        <v>104</v>
      </c>
      <c r="C118" s="95"/>
      <c r="D118" s="95"/>
      <c r="E118" s="95"/>
      <c r="F118" s="31">
        <f t="shared" si="14"/>
        <v>0</v>
      </c>
      <c r="G118" s="57"/>
      <c r="H118" s="37" t="s">
        <v>103</v>
      </c>
      <c r="I118" s="95"/>
      <c r="J118" s="95"/>
      <c r="K118" s="95"/>
      <c r="L118" s="60">
        <f t="shared" si="13"/>
        <v>0</v>
      </c>
    </row>
    <row r="119" spans="1:12" ht="14.25" customHeight="1" x14ac:dyDescent="0.15">
      <c r="A119" s="14"/>
      <c r="B119" s="37" t="s">
        <v>102</v>
      </c>
      <c r="C119" s="95"/>
      <c r="D119" s="95"/>
      <c r="E119" s="95"/>
      <c r="F119" s="31">
        <f t="shared" si="14"/>
        <v>0</v>
      </c>
      <c r="G119" s="57"/>
      <c r="H119" s="37" t="s">
        <v>101</v>
      </c>
      <c r="I119" s="95"/>
      <c r="J119" s="95"/>
      <c r="K119" s="95"/>
      <c r="L119" s="60">
        <f t="shared" si="13"/>
        <v>0</v>
      </c>
    </row>
    <row r="120" spans="1:12" ht="14.25" customHeight="1" x14ac:dyDescent="0.15">
      <c r="A120" s="14"/>
      <c r="B120" s="37" t="s">
        <v>100</v>
      </c>
      <c r="C120" s="95"/>
      <c r="D120" s="95"/>
      <c r="E120" s="95"/>
      <c r="F120" s="31">
        <f t="shared" si="14"/>
        <v>0</v>
      </c>
      <c r="G120" s="57"/>
      <c r="H120" s="37" t="s">
        <v>99</v>
      </c>
      <c r="I120" s="95"/>
      <c r="J120" s="95"/>
      <c r="K120" s="95"/>
      <c r="L120" s="60">
        <f t="shared" si="13"/>
        <v>0</v>
      </c>
    </row>
    <row r="121" spans="1:12" ht="14.25" customHeight="1" x14ac:dyDescent="0.15">
      <c r="A121" s="14"/>
      <c r="B121" s="37" t="s">
        <v>98</v>
      </c>
      <c r="C121" s="95"/>
      <c r="D121" s="95"/>
      <c r="E121" s="95"/>
      <c r="F121" s="31">
        <f t="shared" si="14"/>
        <v>0</v>
      </c>
      <c r="G121" s="57"/>
      <c r="H121" s="37" t="s">
        <v>97</v>
      </c>
      <c r="I121" s="95"/>
      <c r="J121" s="95"/>
      <c r="K121" s="95"/>
      <c r="L121" s="60">
        <f t="shared" si="13"/>
        <v>0</v>
      </c>
    </row>
    <row r="122" spans="1:12" ht="14.25" customHeight="1" x14ac:dyDescent="0.15">
      <c r="A122" s="14"/>
      <c r="B122" s="37" t="s">
        <v>96</v>
      </c>
      <c r="C122" s="95"/>
      <c r="D122" s="95"/>
      <c r="E122" s="95"/>
      <c r="F122" s="31">
        <f t="shared" si="14"/>
        <v>0</v>
      </c>
      <c r="G122" s="57"/>
      <c r="H122" s="37" t="s">
        <v>95</v>
      </c>
      <c r="I122" s="95"/>
      <c r="J122" s="95"/>
      <c r="K122" s="95"/>
      <c r="L122" s="60">
        <f t="shared" si="13"/>
        <v>0</v>
      </c>
    </row>
    <row r="123" spans="1:12" ht="14.25" customHeight="1" x14ac:dyDescent="0.15">
      <c r="A123" s="14"/>
      <c r="B123" s="37" t="s">
        <v>94</v>
      </c>
      <c r="C123" s="95"/>
      <c r="D123" s="95"/>
      <c r="E123" s="95"/>
      <c r="F123" s="31">
        <f t="shared" si="14"/>
        <v>0</v>
      </c>
      <c r="G123" s="57"/>
      <c r="H123" s="37" t="s">
        <v>93</v>
      </c>
      <c r="I123" s="95"/>
      <c r="J123" s="95"/>
      <c r="K123" s="95"/>
      <c r="L123" s="60">
        <f t="shared" si="13"/>
        <v>0</v>
      </c>
    </row>
    <row r="124" spans="1:12" ht="14.25" customHeight="1" x14ac:dyDescent="0.15">
      <c r="A124" s="14"/>
      <c r="B124" s="37" t="s">
        <v>92</v>
      </c>
      <c r="C124" s="95"/>
      <c r="D124" s="95"/>
      <c r="E124" s="95"/>
      <c r="F124" s="31">
        <f t="shared" si="14"/>
        <v>0</v>
      </c>
      <c r="G124" s="57"/>
      <c r="H124" s="37" t="s">
        <v>91</v>
      </c>
      <c r="I124" s="95"/>
      <c r="J124" s="95"/>
      <c r="K124" s="95"/>
      <c r="L124" s="60">
        <f t="shared" si="13"/>
        <v>0</v>
      </c>
    </row>
    <row r="125" spans="1:12" ht="14.25" customHeight="1" x14ac:dyDescent="0.15">
      <c r="A125" s="14"/>
      <c r="B125" s="37" t="s">
        <v>90</v>
      </c>
      <c r="C125" s="95"/>
      <c r="D125" s="95"/>
      <c r="E125" s="95"/>
      <c r="F125" s="31">
        <f t="shared" si="14"/>
        <v>0</v>
      </c>
      <c r="G125" s="57"/>
      <c r="H125" s="26" t="s">
        <v>89</v>
      </c>
      <c r="I125" s="25">
        <f>SUM(I116:I124)</f>
        <v>0</v>
      </c>
      <c r="J125" s="25">
        <f>SUM(J116:J124)</f>
        <v>0</v>
      </c>
      <c r="K125" s="25">
        <f>SUM(K116:K124)</f>
        <v>0</v>
      </c>
      <c r="L125" s="59">
        <f>SUM(L116:L124)</f>
        <v>0</v>
      </c>
    </row>
    <row r="126" spans="1:12" ht="14.25" customHeight="1" x14ac:dyDescent="0.15">
      <c r="A126" s="14"/>
      <c r="B126" s="37" t="s">
        <v>88</v>
      </c>
      <c r="C126" s="95"/>
      <c r="D126" s="95"/>
      <c r="E126" s="95"/>
      <c r="F126" s="31">
        <f t="shared" si="14"/>
        <v>0</v>
      </c>
      <c r="G126" s="57" t="s">
        <v>87</v>
      </c>
      <c r="H126" s="37" t="s">
        <v>86</v>
      </c>
      <c r="I126" s="95"/>
      <c r="J126" s="95"/>
      <c r="K126" s="95"/>
      <c r="L126" s="58">
        <f t="shared" ref="L126:L139" si="15">SUM(J126:K126)</f>
        <v>0</v>
      </c>
    </row>
    <row r="127" spans="1:12" ht="14.25" customHeight="1" x14ac:dyDescent="0.15">
      <c r="A127" s="14"/>
      <c r="B127" s="37" t="s">
        <v>85</v>
      </c>
      <c r="C127" s="95"/>
      <c r="D127" s="95"/>
      <c r="E127" s="95"/>
      <c r="F127" s="31">
        <f t="shared" si="14"/>
        <v>0</v>
      </c>
      <c r="G127" s="57"/>
      <c r="H127" s="37" t="s">
        <v>84</v>
      </c>
      <c r="I127" s="95"/>
      <c r="J127" s="95"/>
      <c r="K127" s="95"/>
      <c r="L127" s="58">
        <f t="shared" si="15"/>
        <v>0</v>
      </c>
    </row>
    <row r="128" spans="1:12" ht="14.25" customHeight="1" x14ac:dyDescent="0.15">
      <c r="A128" s="14"/>
      <c r="B128" s="37" t="s">
        <v>83</v>
      </c>
      <c r="C128" s="95"/>
      <c r="D128" s="95"/>
      <c r="E128" s="95"/>
      <c r="F128" s="31">
        <f t="shared" si="14"/>
        <v>0</v>
      </c>
      <c r="G128" s="57"/>
      <c r="H128" s="37" t="s">
        <v>82</v>
      </c>
      <c r="I128" s="95"/>
      <c r="J128" s="95"/>
      <c r="K128" s="95"/>
      <c r="L128" s="58">
        <f t="shared" si="15"/>
        <v>0</v>
      </c>
    </row>
    <row r="129" spans="1:12" ht="14.25" customHeight="1" x14ac:dyDescent="0.15">
      <c r="A129" s="14"/>
      <c r="B129" s="37" t="s">
        <v>81</v>
      </c>
      <c r="C129" s="95"/>
      <c r="D129" s="95"/>
      <c r="E129" s="95"/>
      <c r="F129" s="31">
        <f t="shared" si="14"/>
        <v>0</v>
      </c>
      <c r="G129" s="57"/>
      <c r="H129" s="37" t="s">
        <v>80</v>
      </c>
      <c r="I129" s="95"/>
      <c r="J129" s="95"/>
      <c r="K129" s="95"/>
      <c r="L129" s="58">
        <f t="shared" si="15"/>
        <v>0</v>
      </c>
    </row>
    <row r="130" spans="1:12" ht="14.25" customHeight="1" x14ac:dyDescent="0.15">
      <c r="A130" s="14"/>
      <c r="B130" s="37" t="s">
        <v>79</v>
      </c>
      <c r="C130" s="95"/>
      <c r="D130" s="95"/>
      <c r="E130" s="95"/>
      <c r="F130" s="31">
        <f t="shared" si="14"/>
        <v>0</v>
      </c>
      <c r="G130" s="57"/>
      <c r="H130" s="37" t="s">
        <v>78</v>
      </c>
      <c r="I130" s="95"/>
      <c r="J130" s="95"/>
      <c r="K130" s="95"/>
      <c r="L130" s="58">
        <f t="shared" si="15"/>
        <v>0</v>
      </c>
    </row>
    <row r="131" spans="1:12" ht="14.25" customHeight="1" x14ac:dyDescent="0.15">
      <c r="A131" s="14"/>
      <c r="B131" s="37" t="s">
        <v>77</v>
      </c>
      <c r="C131" s="95"/>
      <c r="D131" s="95"/>
      <c r="E131" s="95"/>
      <c r="F131" s="31">
        <f t="shared" si="14"/>
        <v>0</v>
      </c>
      <c r="G131" s="57"/>
      <c r="H131" s="37" t="s">
        <v>76</v>
      </c>
      <c r="I131" s="95"/>
      <c r="J131" s="95"/>
      <c r="K131" s="95"/>
      <c r="L131" s="58">
        <f t="shared" si="15"/>
        <v>0</v>
      </c>
    </row>
    <row r="132" spans="1:12" ht="14.25" customHeight="1" x14ac:dyDescent="0.15">
      <c r="A132" s="14"/>
      <c r="B132" s="37" t="s">
        <v>75</v>
      </c>
      <c r="C132" s="95"/>
      <c r="D132" s="95"/>
      <c r="E132" s="95"/>
      <c r="F132" s="31">
        <f t="shared" si="14"/>
        <v>0</v>
      </c>
      <c r="G132" s="57"/>
      <c r="H132" s="37" t="s">
        <v>74</v>
      </c>
      <c r="I132" s="95"/>
      <c r="J132" s="95"/>
      <c r="K132" s="95"/>
      <c r="L132" s="58">
        <f t="shared" si="15"/>
        <v>0</v>
      </c>
    </row>
    <row r="133" spans="1:12" ht="14.25" customHeight="1" x14ac:dyDescent="0.15">
      <c r="A133" s="14"/>
      <c r="B133" s="37" t="s">
        <v>73</v>
      </c>
      <c r="C133" s="95"/>
      <c r="D133" s="95"/>
      <c r="E133" s="95"/>
      <c r="F133" s="31">
        <f t="shared" si="14"/>
        <v>0</v>
      </c>
      <c r="G133" s="57"/>
      <c r="H133" s="37" t="s">
        <v>72</v>
      </c>
      <c r="I133" s="95"/>
      <c r="J133" s="95"/>
      <c r="K133" s="95"/>
      <c r="L133" s="58">
        <f t="shared" si="15"/>
        <v>0</v>
      </c>
    </row>
    <row r="134" spans="1:12" ht="14.25" customHeight="1" x14ac:dyDescent="0.15">
      <c r="A134" s="14"/>
      <c r="B134" s="37" t="s">
        <v>71</v>
      </c>
      <c r="C134" s="95"/>
      <c r="D134" s="95"/>
      <c r="E134" s="95"/>
      <c r="F134" s="31">
        <f t="shared" si="14"/>
        <v>0</v>
      </c>
      <c r="G134" s="57"/>
      <c r="H134" s="37" t="s">
        <v>70</v>
      </c>
      <c r="I134" s="95"/>
      <c r="J134" s="95"/>
      <c r="K134" s="95"/>
      <c r="L134" s="58">
        <f t="shared" si="15"/>
        <v>0</v>
      </c>
    </row>
    <row r="135" spans="1:12" ht="14.25" customHeight="1" x14ac:dyDescent="0.15">
      <c r="A135" s="14"/>
      <c r="B135" s="37" t="s">
        <v>69</v>
      </c>
      <c r="C135" s="95"/>
      <c r="D135" s="95"/>
      <c r="E135" s="95"/>
      <c r="F135" s="31">
        <f t="shared" si="14"/>
        <v>0</v>
      </c>
      <c r="G135" s="57"/>
      <c r="H135" s="37" t="s">
        <v>68</v>
      </c>
      <c r="I135" s="95"/>
      <c r="J135" s="95"/>
      <c r="K135" s="95"/>
      <c r="L135" s="58">
        <f t="shared" si="15"/>
        <v>0</v>
      </c>
    </row>
    <row r="136" spans="1:12" ht="14.25" customHeight="1" x14ac:dyDescent="0.15">
      <c r="A136" s="14"/>
      <c r="B136" s="37" t="s">
        <v>67</v>
      </c>
      <c r="C136" s="95"/>
      <c r="D136" s="95"/>
      <c r="E136" s="95"/>
      <c r="F136" s="31">
        <f t="shared" si="14"/>
        <v>0</v>
      </c>
      <c r="G136" s="57"/>
      <c r="H136" s="37" t="s">
        <v>66</v>
      </c>
      <c r="I136" s="95"/>
      <c r="J136" s="95"/>
      <c r="K136" s="95"/>
      <c r="L136" s="58">
        <f t="shared" si="15"/>
        <v>0</v>
      </c>
    </row>
    <row r="137" spans="1:12" ht="14.25" customHeight="1" x14ac:dyDescent="0.15">
      <c r="A137" s="14"/>
      <c r="B137" s="37" t="s">
        <v>65</v>
      </c>
      <c r="C137" s="95"/>
      <c r="D137" s="95"/>
      <c r="E137" s="95"/>
      <c r="F137" s="31">
        <f t="shared" si="14"/>
        <v>0</v>
      </c>
      <c r="G137" s="57"/>
      <c r="H137" s="37" t="s">
        <v>64</v>
      </c>
      <c r="I137" s="95"/>
      <c r="J137" s="95"/>
      <c r="K137" s="95"/>
      <c r="L137" s="58">
        <f t="shared" si="15"/>
        <v>0</v>
      </c>
    </row>
    <row r="138" spans="1:12" ht="14.25" customHeight="1" x14ac:dyDescent="0.15">
      <c r="A138" s="14"/>
      <c r="B138" s="32" t="s">
        <v>63</v>
      </c>
      <c r="C138" s="95"/>
      <c r="D138" s="95"/>
      <c r="E138" s="95"/>
      <c r="F138" s="31">
        <f t="shared" si="14"/>
        <v>0</v>
      </c>
      <c r="G138" s="57"/>
      <c r="H138" s="37" t="s">
        <v>62</v>
      </c>
      <c r="I138" s="95"/>
      <c r="J138" s="95"/>
      <c r="K138" s="95"/>
      <c r="L138" s="58">
        <f t="shared" si="15"/>
        <v>0</v>
      </c>
    </row>
    <row r="139" spans="1:12" ht="14.25" customHeight="1" x14ac:dyDescent="0.15">
      <c r="A139" s="14"/>
      <c r="B139" s="26" t="s">
        <v>61</v>
      </c>
      <c r="C139" s="25">
        <f>SUM(C117:C138)</f>
        <v>0</v>
      </c>
      <c r="D139" s="25">
        <f>SUM(D117:D138)</f>
        <v>0</v>
      </c>
      <c r="E139" s="25">
        <f>SUM(E117:E138)</f>
        <v>0</v>
      </c>
      <c r="F139" s="24">
        <f>SUM(F117:F138)</f>
        <v>0</v>
      </c>
      <c r="G139" s="57"/>
      <c r="H139" s="37" t="s">
        <v>60</v>
      </c>
      <c r="I139" s="95"/>
      <c r="J139" s="95"/>
      <c r="K139" s="95"/>
      <c r="L139" s="58">
        <f t="shared" si="15"/>
        <v>0</v>
      </c>
    </row>
    <row r="140" spans="1:12" ht="14.25" customHeight="1" x14ac:dyDescent="0.15">
      <c r="A140" s="14" t="s">
        <v>59</v>
      </c>
      <c r="B140" s="37" t="s">
        <v>58</v>
      </c>
      <c r="C140" s="95"/>
      <c r="D140" s="95"/>
      <c r="E140" s="95"/>
      <c r="F140" s="31">
        <f t="shared" ref="F140:F156" si="16">SUM(D140:E140)</f>
        <v>0</v>
      </c>
      <c r="G140" s="57"/>
      <c r="H140" s="26" t="s">
        <v>57</v>
      </c>
      <c r="I140" s="25">
        <f>SUM(I126:I139)</f>
        <v>0</v>
      </c>
      <c r="J140" s="25">
        <f>SUM(J126:J139)</f>
        <v>0</v>
      </c>
      <c r="K140" s="25">
        <f>SUM(K126:K139)</f>
        <v>0</v>
      </c>
      <c r="L140" s="59">
        <f>SUM(L126:L139)</f>
        <v>0</v>
      </c>
    </row>
    <row r="141" spans="1:12" ht="14.25" customHeight="1" x14ac:dyDescent="0.15">
      <c r="A141" s="14"/>
      <c r="B141" s="37" t="s">
        <v>56</v>
      </c>
      <c r="C141" s="95"/>
      <c r="D141" s="95"/>
      <c r="E141" s="95"/>
      <c r="F141" s="31">
        <f t="shared" si="16"/>
        <v>0</v>
      </c>
      <c r="G141" s="57" t="s">
        <v>55</v>
      </c>
      <c r="H141" s="37" t="s">
        <v>54</v>
      </c>
      <c r="I141" s="13"/>
      <c r="J141" s="13"/>
      <c r="K141" s="13"/>
      <c r="L141" s="58">
        <f>SUM(J141:K141)</f>
        <v>0</v>
      </c>
    </row>
    <row r="142" spans="1:12" ht="14.25" customHeight="1" x14ac:dyDescent="0.15">
      <c r="A142" s="14"/>
      <c r="B142" s="37" t="s">
        <v>53</v>
      </c>
      <c r="C142" s="95"/>
      <c r="D142" s="95"/>
      <c r="E142" s="95"/>
      <c r="F142" s="31">
        <f t="shared" si="16"/>
        <v>0</v>
      </c>
      <c r="G142" s="57"/>
      <c r="H142" s="37" t="s">
        <v>52</v>
      </c>
      <c r="I142" s="13"/>
      <c r="J142" s="13"/>
      <c r="K142" s="13"/>
      <c r="L142" s="58">
        <f>SUM(J142:K142)</f>
        <v>0</v>
      </c>
    </row>
    <row r="143" spans="1:12" ht="14.25" customHeight="1" x14ac:dyDescent="0.15">
      <c r="A143" s="14"/>
      <c r="B143" s="37" t="s">
        <v>51</v>
      </c>
      <c r="C143" s="95"/>
      <c r="D143" s="95"/>
      <c r="E143" s="95"/>
      <c r="F143" s="31">
        <f t="shared" si="16"/>
        <v>0</v>
      </c>
      <c r="G143" s="57"/>
      <c r="H143" s="37" t="s">
        <v>50</v>
      </c>
      <c r="I143" s="13"/>
      <c r="J143" s="13"/>
      <c r="K143" s="13"/>
      <c r="L143" s="58">
        <f>SUM(J143:K143)</f>
        <v>0</v>
      </c>
    </row>
    <row r="144" spans="1:12" ht="14.25" customHeight="1" x14ac:dyDescent="0.15">
      <c r="A144" s="14"/>
      <c r="B144" s="37" t="s">
        <v>49</v>
      </c>
      <c r="C144" s="95"/>
      <c r="D144" s="95"/>
      <c r="E144" s="95"/>
      <c r="F144" s="31">
        <f t="shared" si="16"/>
        <v>0</v>
      </c>
      <c r="G144" s="57"/>
      <c r="H144" s="37" t="s">
        <v>48</v>
      </c>
      <c r="I144" s="13"/>
      <c r="J144" s="13"/>
      <c r="K144" s="13"/>
      <c r="L144" s="58">
        <f>SUM(J144:K144)</f>
        <v>0</v>
      </c>
    </row>
    <row r="145" spans="1:12" ht="14.25" customHeight="1" x14ac:dyDescent="0.15">
      <c r="A145" s="14"/>
      <c r="B145" s="37" t="s">
        <v>47</v>
      </c>
      <c r="C145" s="95"/>
      <c r="D145" s="95"/>
      <c r="E145" s="95"/>
      <c r="F145" s="31">
        <f t="shared" si="16"/>
        <v>0</v>
      </c>
      <c r="G145" s="57"/>
      <c r="H145" s="37" t="s">
        <v>46</v>
      </c>
      <c r="I145" s="13"/>
      <c r="J145" s="13"/>
      <c r="K145" s="13"/>
      <c r="L145" s="58">
        <f>SUM(J145:K145)</f>
        <v>0</v>
      </c>
    </row>
    <row r="146" spans="1:12" ht="14.25" customHeight="1" x14ac:dyDescent="0.15">
      <c r="A146" s="14"/>
      <c r="B146" s="37" t="s">
        <v>45</v>
      </c>
      <c r="C146" s="95"/>
      <c r="D146" s="95"/>
      <c r="E146" s="95"/>
      <c r="F146" s="31">
        <f t="shared" si="16"/>
        <v>0</v>
      </c>
      <c r="G146" s="57"/>
      <c r="H146" s="26" t="s">
        <v>44</v>
      </c>
      <c r="I146" s="25">
        <f>SUM(I141:I145)</f>
        <v>0</v>
      </c>
      <c r="J146" s="25">
        <f>SUM(J141:J145)</f>
        <v>0</v>
      </c>
      <c r="K146" s="25">
        <f>SUM(K141:K145)</f>
        <v>0</v>
      </c>
      <c r="L146" s="56">
        <f>SUM(L141:L145)</f>
        <v>0</v>
      </c>
    </row>
    <row r="147" spans="1:12" ht="14.25" customHeight="1" x14ac:dyDescent="0.15">
      <c r="A147" s="14"/>
      <c r="B147" s="37" t="s">
        <v>43</v>
      </c>
      <c r="C147" s="95"/>
      <c r="D147" s="95"/>
      <c r="E147" s="95"/>
      <c r="F147" s="31">
        <f t="shared" si="16"/>
        <v>0</v>
      </c>
      <c r="G147" s="154" t="s">
        <v>42</v>
      </c>
      <c r="H147" s="155"/>
      <c r="I147" s="55">
        <f>SUM(C139+C157+C164+C167+I125+I140+I146)</f>
        <v>0</v>
      </c>
      <c r="J147" s="55">
        <f>SUM(D139+D157+D164+D167+J125+J140+J146)</f>
        <v>0</v>
      </c>
      <c r="K147" s="55">
        <f>SUM(E139+E157+E164+E167+K125+K140+K146)</f>
        <v>0</v>
      </c>
      <c r="L147" s="54">
        <f>SUM(F139+F157+F164+F167+L125+L140+L146)</f>
        <v>0</v>
      </c>
    </row>
    <row r="148" spans="1:12" ht="14.25" customHeight="1" x14ac:dyDescent="0.15">
      <c r="A148" s="14"/>
      <c r="B148" s="37" t="s">
        <v>41</v>
      </c>
      <c r="C148" s="95"/>
      <c r="D148" s="95"/>
      <c r="E148" s="95"/>
      <c r="F148" s="31">
        <f t="shared" si="16"/>
        <v>0</v>
      </c>
      <c r="G148" s="53"/>
      <c r="H148" s="32"/>
      <c r="I148" s="13"/>
      <c r="J148" s="13"/>
      <c r="K148" s="13"/>
      <c r="L148" s="52"/>
    </row>
    <row r="149" spans="1:12" ht="14.25" customHeight="1" x14ac:dyDescent="0.15">
      <c r="A149" s="14"/>
      <c r="B149" s="37" t="s">
        <v>40</v>
      </c>
      <c r="C149" s="95"/>
      <c r="D149" s="95"/>
      <c r="E149" s="95"/>
      <c r="F149" s="31">
        <f t="shared" si="16"/>
        <v>0</v>
      </c>
      <c r="G149" s="156" t="s">
        <v>39</v>
      </c>
      <c r="H149" s="157"/>
      <c r="I149" s="138">
        <f>SUM(C30+I39+I67+I147)</f>
        <v>0</v>
      </c>
      <c r="J149" s="138">
        <f>SUM(D30+J39+J67+J147)</f>
        <v>0</v>
      </c>
      <c r="K149" s="138">
        <f>SUM(E30+K39+K67+K147)</f>
        <v>0</v>
      </c>
      <c r="L149" s="140">
        <f>SUM(J149:K149)</f>
        <v>0</v>
      </c>
    </row>
    <row r="150" spans="1:12" ht="14.25" customHeight="1" x14ac:dyDescent="0.15">
      <c r="A150" s="14"/>
      <c r="B150" s="37" t="s">
        <v>38</v>
      </c>
      <c r="C150" s="95"/>
      <c r="D150" s="95"/>
      <c r="E150" s="95"/>
      <c r="F150" s="31">
        <f t="shared" si="16"/>
        <v>0</v>
      </c>
      <c r="G150" s="144"/>
      <c r="H150" s="145"/>
      <c r="I150" s="139"/>
      <c r="J150" s="139"/>
      <c r="K150" s="139"/>
      <c r="L150" s="141"/>
    </row>
    <row r="151" spans="1:12" ht="14.25" customHeight="1" x14ac:dyDescent="0.15">
      <c r="A151" s="14"/>
      <c r="B151" s="37" t="s">
        <v>37</v>
      </c>
      <c r="C151" s="95"/>
      <c r="D151" s="95"/>
      <c r="E151" s="95"/>
      <c r="F151" s="31">
        <f t="shared" si="16"/>
        <v>0</v>
      </c>
      <c r="G151" s="142" t="s">
        <v>36</v>
      </c>
      <c r="H151" s="143"/>
      <c r="I151" s="146">
        <f>I149-'R8.12月末'!I149</f>
        <v>0</v>
      </c>
      <c r="J151" s="146">
        <f>J149-'R8.12月末'!J149</f>
        <v>0</v>
      </c>
      <c r="K151" s="146">
        <f>K149-'R8.12月末'!K149</f>
        <v>0</v>
      </c>
      <c r="L151" s="148">
        <f>L149-'R8.12月末'!L149</f>
        <v>0</v>
      </c>
    </row>
    <row r="152" spans="1:12" ht="14.25" customHeight="1" x14ac:dyDescent="0.15">
      <c r="A152" s="14"/>
      <c r="B152" s="37" t="s">
        <v>35</v>
      </c>
      <c r="C152" s="95"/>
      <c r="D152" s="95"/>
      <c r="E152" s="95"/>
      <c r="F152" s="31">
        <f t="shared" si="16"/>
        <v>0</v>
      </c>
      <c r="G152" s="144"/>
      <c r="H152" s="145"/>
      <c r="I152" s="147"/>
      <c r="J152" s="147"/>
      <c r="K152" s="147"/>
      <c r="L152" s="149"/>
    </row>
    <row r="153" spans="1:12" ht="14.25" customHeight="1" x14ac:dyDescent="0.15">
      <c r="A153" s="14"/>
      <c r="B153" s="37" t="s">
        <v>34</v>
      </c>
      <c r="C153" s="95"/>
      <c r="D153" s="95"/>
      <c r="E153" s="95"/>
      <c r="F153" s="31">
        <f t="shared" si="16"/>
        <v>0</v>
      </c>
      <c r="G153" s="134" t="s">
        <v>33</v>
      </c>
      <c r="H153" s="135"/>
      <c r="I153" s="13"/>
      <c r="J153" s="13"/>
      <c r="K153" s="13"/>
      <c r="L153" s="51"/>
    </row>
    <row r="154" spans="1:12" ht="14.25" customHeight="1" x14ac:dyDescent="0.15">
      <c r="A154" s="14"/>
      <c r="B154" s="37" t="s">
        <v>32</v>
      </c>
      <c r="C154" s="95"/>
      <c r="D154" s="95"/>
      <c r="E154" s="95"/>
      <c r="F154" s="31">
        <f t="shared" si="16"/>
        <v>0</v>
      </c>
      <c r="G154" s="136" t="s">
        <v>31</v>
      </c>
      <c r="H154" s="137"/>
      <c r="I154" s="50"/>
      <c r="J154" s="50"/>
      <c r="K154" s="50"/>
      <c r="L154" s="48">
        <f t="shared" ref="L154:L159" si="17">SUM(J154:K154)</f>
        <v>0</v>
      </c>
    </row>
    <row r="155" spans="1:12" ht="14.25" customHeight="1" x14ac:dyDescent="0.15">
      <c r="A155" s="14"/>
      <c r="B155" s="37" t="s">
        <v>30</v>
      </c>
      <c r="C155" s="95"/>
      <c r="D155" s="95"/>
      <c r="E155" s="95"/>
      <c r="F155" s="31">
        <f t="shared" si="16"/>
        <v>0</v>
      </c>
      <c r="G155" s="136" t="s">
        <v>29</v>
      </c>
      <c r="H155" s="137"/>
      <c r="I155" s="50"/>
      <c r="J155" s="50"/>
      <c r="K155" s="50"/>
      <c r="L155" s="48">
        <f t="shared" si="17"/>
        <v>0</v>
      </c>
    </row>
    <row r="156" spans="1:12" ht="14.25" customHeight="1" x14ac:dyDescent="0.15">
      <c r="A156" s="14"/>
      <c r="B156" s="37" t="s">
        <v>28</v>
      </c>
      <c r="C156" s="95"/>
      <c r="D156" s="95"/>
      <c r="E156" s="95"/>
      <c r="F156" s="31">
        <f t="shared" si="16"/>
        <v>0</v>
      </c>
      <c r="G156" s="136" t="s">
        <v>27</v>
      </c>
      <c r="H156" s="137"/>
      <c r="I156" s="50"/>
      <c r="J156" s="50"/>
      <c r="K156" s="50"/>
      <c r="L156" s="48">
        <f t="shared" si="17"/>
        <v>0</v>
      </c>
    </row>
    <row r="157" spans="1:12" ht="14.25" customHeight="1" x14ac:dyDescent="0.15">
      <c r="A157" s="14"/>
      <c r="B157" s="26" t="s">
        <v>26</v>
      </c>
      <c r="C157" s="25">
        <f>SUM(C140:C156)</f>
        <v>0</v>
      </c>
      <c r="D157" s="25">
        <f>SUM(D140:D156)</f>
        <v>0</v>
      </c>
      <c r="E157" s="25">
        <f>SUM(E140:E156)</f>
        <v>0</v>
      </c>
      <c r="F157" s="24">
        <f>SUM(F140:F156)</f>
        <v>0</v>
      </c>
      <c r="G157" s="136" t="s">
        <v>25</v>
      </c>
      <c r="H157" s="137"/>
      <c r="I157" s="50"/>
      <c r="J157" s="50"/>
      <c r="K157" s="50"/>
      <c r="L157" s="48">
        <f t="shared" si="17"/>
        <v>0</v>
      </c>
    </row>
    <row r="158" spans="1:12" ht="14.25" customHeight="1" x14ac:dyDescent="0.15">
      <c r="A158" s="14" t="s">
        <v>24</v>
      </c>
      <c r="B158" s="37" t="s">
        <v>23</v>
      </c>
      <c r="C158" s="95"/>
      <c r="D158" s="95"/>
      <c r="E158" s="95"/>
      <c r="F158" s="31">
        <f t="shared" ref="F158:F163" si="18">SUM(D158:E158)</f>
        <v>0</v>
      </c>
      <c r="G158" s="136" t="s">
        <v>22</v>
      </c>
      <c r="H158" s="137"/>
      <c r="I158" s="50"/>
      <c r="J158" s="50"/>
      <c r="K158" s="50"/>
      <c r="L158" s="48">
        <f t="shared" si="17"/>
        <v>0</v>
      </c>
    </row>
    <row r="159" spans="1:12" ht="14.25" customHeight="1" x14ac:dyDescent="0.15">
      <c r="A159" s="14"/>
      <c r="B159" s="37" t="s">
        <v>21</v>
      </c>
      <c r="C159" s="95"/>
      <c r="D159" s="95"/>
      <c r="E159" s="95"/>
      <c r="F159" s="31">
        <f t="shared" si="18"/>
        <v>0</v>
      </c>
      <c r="G159" s="124" t="s">
        <v>20</v>
      </c>
      <c r="H159" s="125"/>
      <c r="I159" s="49"/>
      <c r="J159" s="49"/>
      <c r="K159" s="49"/>
      <c r="L159" s="48">
        <f t="shared" si="17"/>
        <v>0</v>
      </c>
    </row>
    <row r="160" spans="1:12" ht="14.25" customHeight="1" x14ac:dyDescent="0.15">
      <c r="A160" s="14"/>
      <c r="B160" s="37" t="s">
        <v>19</v>
      </c>
      <c r="C160" s="95"/>
      <c r="D160" s="95"/>
      <c r="E160" s="95"/>
      <c r="F160" s="31">
        <f t="shared" si="18"/>
        <v>0</v>
      </c>
      <c r="G160" s="47" t="s">
        <v>18</v>
      </c>
      <c r="H160" s="46"/>
      <c r="I160" s="45"/>
      <c r="J160" s="44"/>
      <c r="K160" s="44"/>
      <c r="L160" s="43"/>
    </row>
    <row r="161" spans="1:12" ht="14.25" customHeight="1" x14ac:dyDescent="0.15">
      <c r="A161" s="14"/>
      <c r="B161" s="37" t="s">
        <v>17</v>
      </c>
      <c r="C161" s="95"/>
      <c r="D161" s="95"/>
      <c r="E161" s="95"/>
      <c r="F161" s="31">
        <f t="shared" si="18"/>
        <v>0</v>
      </c>
      <c r="G161" s="126" t="s">
        <v>16</v>
      </c>
      <c r="H161" s="169"/>
      <c r="I161" s="169"/>
      <c r="J161" s="169"/>
      <c r="K161" s="169"/>
      <c r="L161" s="170"/>
    </row>
    <row r="162" spans="1:12" ht="14.25" customHeight="1" x14ac:dyDescent="0.15">
      <c r="A162" s="14"/>
      <c r="B162" s="37" t="s">
        <v>15</v>
      </c>
      <c r="C162" s="95"/>
      <c r="D162" s="95"/>
      <c r="E162" s="95"/>
      <c r="F162" s="31">
        <f t="shared" si="18"/>
        <v>0</v>
      </c>
      <c r="G162" s="42" t="s">
        <v>14</v>
      </c>
      <c r="H162" s="41" t="s">
        <v>11</v>
      </c>
      <c r="I162" s="40" t="e">
        <f>SUM(L162/L149)</f>
        <v>#DIV/0!</v>
      </c>
      <c r="J162" s="39"/>
      <c r="K162" s="39"/>
      <c r="L162" s="38">
        <f t="shared" ref="L162:L167" si="19">SUM(J162:K162)</f>
        <v>0</v>
      </c>
    </row>
    <row r="163" spans="1:12" ht="14.25" customHeight="1" x14ac:dyDescent="0.15">
      <c r="A163" s="14"/>
      <c r="B163" s="37" t="s">
        <v>13</v>
      </c>
      <c r="C163" s="95"/>
      <c r="D163" s="95"/>
      <c r="E163" s="95"/>
      <c r="F163" s="31">
        <f t="shared" si="18"/>
        <v>0</v>
      </c>
      <c r="G163" s="129" t="s">
        <v>12</v>
      </c>
      <c r="H163" s="36" t="s">
        <v>11</v>
      </c>
      <c r="I163" s="35" t="e">
        <f>SUM(L163/L149)</f>
        <v>#DIV/0!</v>
      </c>
      <c r="J163" s="34"/>
      <c r="K163" s="34"/>
      <c r="L163" s="33">
        <f t="shared" si="19"/>
        <v>0</v>
      </c>
    </row>
    <row r="164" spans="1:12" ht="14.25" customHeight="1" x14ac:dyDescent="0.15">
      <c r="A164" s="14"/>
      <c r="B164" s="26" t="s">
        <v>10</v>
      </c>
      <c r="C164" s="25">
        <f>SUM(C158:C163)</f>
        <v>0</v>
      </c>
      <c r="D164" s="25">
        <f>SUM(D158:D163)</f>
        <v>0</v>
      </c>
      <c r="E164" s="25">
        <f>SUM(E158:E163)</f>
        <v>0</v>
      </c>
      <c r="F164" s="24">
        <f>SUM(F158:F163)</f>
        <v>0</v>
      </c>
      <c r="G164" s="130"/>
      <c r="H164" s="30" t="s">
        <v>9</v>
      </c>
      <c r="I164" s="29" t="e">
        <f>L164/F30</f>
        <v>#DIV/0!</v>
      </c>
      <c r="J164" s="28"/>
      <c r="K164" s="28"/>
      <c r="L164" s="27">
        <f t="shared" si="19"/>
        <v>0</v>
      </c>
    </row>
    <row r="165" spans="1:12" ht="14.25" customHeight="1" x14ac:dyDescent="0.15">
      <c r="A165" s="14" t="s">
        <v>8</v>
      </c>
      <c r="B165" s="32" t="s">
        <v>7</v>
      </c>
      <c r="C165" s="95"/>
      <c r="D165" s="95"/>
      <c r="E165" s="95"/>
      <c r="F165" s="31">
        <f>SUM(D165:E165)</f>
        <v>0</v>
      </c>
      <c r="G165" s="130"/>
      <c r="H165" s="30" t="s">
        <v>6</v>
      </c>
      <c r="I165" s="29" t="e">
        <f>L165/L39</f>
        <v>#DIV/0!</v>
      </c>
      <c r="J165" s="28"/>
      <c r="K165" s="28"/>
      <c r="L165" s="27">
        <f t="shared" si="19"/>
        <v>0</v>
      </c>
    </row>
    <row r="166" spans="1:12" ht="14.25" customHeight="1" x14ac:dyDescent="0.15">
      <c r="A166" s="14"/>
      <c r="B166" s="32" t="s">
        <v>5</v>
      </c>
      <c r="C166" s="95"/>
      <c r="D166" s="95"/>
      <c r="E166" s="95"/>
      <c r="F166" s="31">
        <f>SUM(D166:E166)</f>
        <v>0</v>
      </c>
      <c r="G166" s="130"/>
      <c r="H166" s="30" t="s">
        <v>4</v>
      </c>
      <c r="I166" s="29" t="e">
        <f>L166/L67</f>
        <v>#DIV/0!</v>
      </c>
      <c r="J166" s="28"/>
      <c r="K166" s="28"/>
      <c r="L166" s="27">
        <f t="shared" si="19"/>
        <v>0</v>
      </c>
    </row>
    <row r="167" spans="1:12" ht="14.25" customHeight="1" x14ac:dyDescent="0.15">
      <c r="A167" s="14"/>
      <c r="B167" s="26" t="s">
        <v>3</v>
      </c>
      <c r="C167" s="25">
        <f>SUM(C165:C166)</f>
        <v>0</v>
      </c>
      <c r="D167" s="25">
        <f>SUM(D165:D166)</f>
        <v>0</v>
      </c>
      <c r="E167" s="25">
        <f>SUM(E165:E166)</f>
        <v>0</v>
      </c>
      <c r="F167" s="24">
        <f>SUM(F165:F166)</f>
        <v>0</v>
      </c>
      <c r="G167" s="131"/>
      <c r="H167" s="23" t="s">
        <v>2</v>
      </c>
      <c r="I167" s="22" t="e">
        <f>L167/L147</f>
        <v>#DIV/0!</v>
      </c>
      <c r="J167" s="21"/>
      <c r="K167" s="21"/>
      <c r="L167" s="20">
        <f t="shared" si="19"/>
        <v>0</v>
      </c>
    </row>
    <row r="168" spans="1:12" ht="14.25" customHeight="1" x14ac:dyDescent="0.15">
      <c r="A168" s="14"/>
      <c r="B168" s="13"/>
      <c r="C168" s="13"/>
      <c r="D168" s="13"/>
      <c r="E168" s="13"/>
      <c r="F168" s="12"/>
      <c r="G168" s="19"/>
      <c r="H168" s="18"/>
      <c r="I168" s="17"/>
      <c r="J168" s="16"/>
      <c r="K168" s="16"/>
      <c r="L168" s="15"/>
    </row>
    <row r="169" spans="1:12" ht="14.25" customHeight="1" x14ac:dyDescent="0.15">
      <c r="A169" s="14"/>
      <c r="B169" s="13"/>
      <c r="C169" s="13"/>
      <c r="D169" s="13"/>
      <c r="E169" s="13"/>
      <c r="F169" s="12"/>
      <c r="G169" s="132" t="s">
        <v>1</v>
      </c>
      <c r="H169" s="133"/>
      <c r="I169" s="11"/>
      <c r="J169" s="11"/>
      <c r="K169" s="11"/>
      <c r="L169" s="10">
        <f>SUM(J169:K169)</f>
        <v>0</v>
      </c>
    </row>
    <row r="170" spans="1:12" ht="14.25" customHeight="1" thickBot="1" x14ac:dyDescent="0.2">
      <c r="A170" s="9"/>
      <c r="B170" s="8"/>
      <c r="C170" s="8"/>
      <c r="D170" s="8"/>
      <c r="E170" s="8"/>
      <c r="F170" s="7"/>
      <c r="G170" s="6" t="s">
        <v>0</v>
      </c>
      <c r="H170" s="5"/>
      <c r="I170" s="5"/>
      <c r="J170" s="5"/>
      <c r="K170" s="5"/>
      <c r="L170" s="4"/>
    </row>
    <row r="171" spans="1:12" ht="14.25" customHeight="1" x14ac:dyDescent="0.15"/>
    <row r="172" spans="1:12" ht="14.25" customHeight="1" x14ac:dyDescent="0.15"/>
    <row r="173" spans="1:12" ht="14.25" customHeight="1" x14ac:dyDescent="0.15"/>
    <row r="174" spans="1:12" ht="14.25" customHeight="1" x14ac:dyDescent="0.15"/>
    <row r="175" spans="1:12" ht="14.25" customHeight="1" x14ac:dyDescent="0.15"/>
    <row r="176" spans="1:12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</sheetData>
  <mergeCells count="30">
    <mergeCell ref="G39:H39"/>
    <mergeCell ref="A1:L1"/>
    <mergeCell ref="A2:L2"/>
    <mergeCell ref="A4:B4"/>
    <mergeCell ref="A30:B30"/>
    <mergeCell ref="A32:B32"/>
    <mergeCell ref="A60:B60"/>
    <mergeCell ref="G67:H67"/>
    <mergeCell ref="A116:B116"/>
    <mergeCell ref="G147:H147"/>
    <mergeCell ref="G149:H150"/>
    <mergeCell ref="J149:J150"/>
    <mergeCell ref="K149:K150"/>
    <mergeCell ref="L149:L150"/>
    <mergeCell ref="G151:H152"/>
    <mergeCell ref="I151:I152"/>
    <mergeCell ref="J151:J152"/>
    <mergeCell ref="K151:K152"/>
    <mergeCell ref="L151:L152"/>
    <mergeCell ref="I149:I150"/>
    <mergeCell ref="G159:H159"/>
    <mergeCell ref="G161:L161"/>
    <mergeCell ref="G163:G167"/>
    <mergeCell ref="G169:H169"/>
    <mergeCell ref="G153:H153"/>
    <mergeCell ref="G154:H154"/>
    <mergeCell ref="G155:H155"/>
    <mergeCell ref="G156:H156"/>
    <mergeCell ref="G157:H157"/>
    <mergeCell ref="G158:H158"/>
  </mergeCells>
  <phoneticPr fontId="3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rowBreaks count="2" manualBreakCount="2">
    <brk id="59" max="16383" man="1"/>
    <brk id="11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L218"/>
  <sheetViews>
    <sheetView view="pageBreakPreview" topLeftCell="A139" zoomScaleNormal="100" workbookViewId="0">
      <selection activeCell="I151" sqref="I151:I152"/>
    </sheetView>
  </sheetViews>
  <sheetFormatPr defaultColWidth="9" defaultRowHeight="13.5" x14ac:dyDescent="0.15"/>
  <cols>
    <col min="1" max="1" width="6.75" style="3" customWidth="1"/>
    <col min="2" max="2" width="9.125" style="2" customWidth="1"/>
    <col min="3" max="6" width="6.75" style="2" customWidth="1"/>
    <col min="7" max="7" width="8.125" style="3" customWidth="1"/>
    <col min="8" max="8" width="9.125" style="2" customWidth="1"/>
    <col min="9" max="12" width="6.75" style="2" customWidth="1"/>
    <col min="13" max="16384" width="9" style="1"/>
  </cols>
  <sheetData>
    <row r="1" spans="1:12" ht="24.75" customHeight="1" x14ac:dyDescent="0.15">
      <c r="A1" s="158" t="s">
        <v>270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60"/>
    </row>
    <row r="2" spans="1:12" ht="16.5" customHeight="1" x14ac:dyDescent="0.15">
      <c r="A2" s="171" t="s">
        <v>282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3"/>
    </row>
    <row r="3" spans="1:12" ht="19.5" customHeight="1" x14ac:dyDescent="0.15">
      <c r="A3" s="89" t="s">
        <v>269</v>
      </c>
      <c r="B3" s="86" t="s">
        <v>268</v>
      </c>
      <c r="C3" s="86" t="s">
        <v>267</v>
      </c>
      <c r="D3" s="86" t="s">
        <v>266</v>
      </c>
      <c r="E3" s="86" t="s">
        <v>265</v>
      </c>
      <c r="F3" s="88" t="s">
        <v>264</v>
      </c>
      <c r="G3" s="87" t="s">
        <v>269</v>
      </c>
      <c r="H3" s="86" t="s">
        <v>268</v>
      </c>
      <c r="I3" s="86" t="s">
        <v>267</v>
      </c>
      <c r="J3" s="86" t="s">
        <v>266</v>
      </c>
      <c r="K3" s="86" t="s">
        <v>265</v>
      </c>
      <c r="L3" s="85" t="s">
        <v>264</v>
      </c>
    </row>
    <row r="4" spans="1:12" ht="14.25" customHeight="1" x14ac:dyDescent="0.15">
      <c r="A4" s="164" t="s">
        <v>263</v>
      </c>
      <c r="B4" s="165"/>
      <c r="C4" s="84"/>
      <c r="D4" s="84"/>
      <c r="E4" s="84"/>
      <c r="F4" s="83"/>
      <c r="G4" s="82" t="s">
        <v>262</v>
      </c>
      <c r="H4" s="81" t="s">
        <v>261</v>
      </c>
      <c r="I4" s="96"/>
      <c r="J4" s="96"/>
      <c r="K4" s="96"/>
      <c r="L4" s="58">
        <f t="shared" ref="L4:L9" si="0">SUM(J4:K4)</f>
        <v>0</v>
      </c>
    </row>
    <row r="5" spans="1:12" ht="14.25" customHeight="1" x14ac:dyDescent="0.15">
      <c r="A5" s="70" t="s">
        <v>260</v>
      </c>
      <c r="B5" s="69" t="s">
        <v>259</v>
      </c>
      <c r="C5" s="93"/>
      <c r="D5" s="93"/>
      <c r="E5" s="93"/>
      <c r="F5" s="31">
        <f t="shared" ref="F5:F21" si="1">SUM(D5:E5)</f>
        <v>0</v>
      </c>
      <c r="G5" s="57"/>
      <c r="H5" s="37" t="s">
        <v>258</v>
      </c>
      <c r="I5" s="95"/>
      <c r="J5" s="95"/>
      <c r="K5" s="95"/>
      <c r="L5" s="58">
        <f t="shared" si="0"/>
        <v>0</v>
      </c>
    </row>
    <row r="6" spans="1:12" ht="14.25" customHeight="1" x14ac:dyDescent="0.15">
      <c r="A6" s="14"/>
      <c r="B6" s="37" t="s">
        <v>257</v>
      </c>
      <c r="C6" s="93"/>
      <c r="D6" s="93"/>
      <c r="E6" s="93"/>
      <c r="F6" s="31">
        <f t="shared" si="1"/>
        <v>0</v>
      </c>
      <c r="G6" s="57"/>
      <c r="H6" s="37" t="s">
        <v>256</v>
      </c>
      <c r="I6" s="95"/>
      <c r="J6" s="95"/>
      <c r="K6" s="95"/>
      <c r="L6" s="58">
        <f t="shared" si="0"/>
        <v>0</v>
      </c>
    </row>
    <row r="7" spans="1:12" ht="14.25" customHeight="1" x14ac:dyDescent="0.15">
      <c r="A7" s="14"/>
      <c r="B7" s="37" t="s">
        <v>255</v>
      </c>
      <c r="C7" s="93"/>
      <c r="D7" s="93"/>
      <c r="E7" s="93"/>
      <c r="F7" s="31">
        <f t="shared" si="1"/>
        <v>0</v>
      </c>
      <c r="G7" s="57"/>
      <c r="H7" s="37" t="s">
        <v>254</v>
      </c>
      <c r="I7" s="95"/>
      <c r="J7" s="95"/>
      <c r="K7" s="95"/>
      <c r="L7" s="58">
        <f t="shared" si="0"/>
        <v>0</v>
      </c>
    </row>
    <row r="8" spans="1:12" ht="14.25" customHeight="1" x14ac:dyDescent="0.15">
      <c r="A8" s="14"/>
      <c r="B8" s="37" t="s">
        <v>253</v>
      </c>
      <c r="C8" s="93"/>
      <c r="D8" s="93"/>
      <c r="E8" s="93"/>
      <c r="F8" s="31">
        <f t="shared" si="1"/>
        <v>0</v>
      </c>
      <c r="G8" s="57"/>
      <c r="H8" s="37" t="s">
        <v>219</v>
      </c>
      <c r="I8" s="95"/>
      <c r="J8" s="95"/>
      <c r="K8" s="95"/>
      <c r="L8" s="58">
        <f t="shared" si="0"/>
        <v>0</v>
      </c>
    </row>
    <row r="9" spans="1:12" ht="14.25" customHeight="1" x14ac:dyDescent="0.15">
      <c r="A9" s="14"/>
      <c r="B9" s="37" t="s">
        <v>252</v>
      </c>
      <c r="C9" s="93"/>
      <c r="D9" s="93"/>
      <c r="E9" s="93"/>
      <c r="F9" s="31">
        <f t="shared" si="1"/>
        <v>0</v>
      </c>
      <c r="G9" s="57"/>
      <c r="H9" s="37" t="s">
        <v>251</v>
      </c>
      <c r="I9" s="95"/>
      <c r="J9" s="95"/>
      <c r="K9" s="95"/>
      <c r="L9" s="58">
        <f t="shared" si="0"/>
        <v>0</v>
      </c>
    </row>
    <row r="10" spans="1:12" ht="14.25" customHeight="1" x14ac:dyDescent="0.15">
      <c r="A10" s="14"/>
      <c r="B10" s="37" t="s">
        <v>250</v>
      </c>
      <c r="C10" s="93"/>
      <c r="D10" s="93"/>
      <c r="E10" s="93"/>
      <c r="F10" s="31">
        <f t="shared" si="1"/>
        <v>0</v>
      </c>
      <c r="G10" s="57"/>
      <c r="H10" s="26" t="s">
        <v>249</v>
      </c>
      <c r="I10" s="25">
        <f>SUM(I4:I9)</f>
        <v>0</v>
      </c>
      <c r="J10" s="25">
        <f>SUM(J4:J9)</f>
        <v>0</v>
      </c>
      <c r="K10" s="25">
        <f>SUM(K4:K9)</f>
        <v>0</v>
      </c>
      <c r="L10" s="59">
        <f>SUM(L4:L9)</f>
        <v>0</v>
      </c>
    </row>
    <row r="11" spans="1:12" ht="14.25" customHeight="1" x14ac:dyDescent="0.15">
      <c r="A11" s="14"/>
      <c r="B11" s="37" t="s">
        <v>248</v>
      </c>
      <c r="C11" s="93"/>
      <c r="D11" s="93"/>
      <c r="E11" s="93"/>
      <c r="F11" s="31">
        <f t="shared" si="1"/>
        <v>0</v>
      </c>
      <c r="G11" s="57" t="s">
        <v>247</v>
      </c>
      <c r="H11" s="37" t="s">
        <v>246</v>
      </c>
      <c r="I11" s="95"/>
      <c r="J11" s="95"/>
      <c r="K11" s="95"/>
      <c r="L11" s="58">
        <f t="shared" ref="L11:L22" si="2">SUM(J11:K11)</f>
        <v>0</v>
      </c>
    </row>
    <row r="12" spans="1:12" ht="14.25" customHeight="1" x14ac:dyDescent="0.15">
      <c r="A12" s="14"/>
      <c r="B12" s="37" t="s">
        <v>245</v>
      </c>
      <c r="C12" s="93"/>
      <c r="D12" s="93"/>
      <c r="E12" s="93"/>
      <c r="F12" s="31">
        <f t="shared" si="1"/>
        <v>0</v>
      </c>
      <c r="G12" s="57"/>
      <c r="H12" s="37" t="s">
        <v>204</v>
      </c>
      <c r="I12" s="95"/>
      <c r="J12" s="95"/>
      <c r="K12" s="95"/>
      <c r="L12" s="58">
        <f t="shared" si="2"/>
        <v>0</v>
      </c>
    </row>
    <row r="13" spans="1:12" ht="14.25" customHeight="1" x14ac:dyDescent="0.15">
      <c r="A13" s="14"/>
      <c r="B13" s="37" t="s">
        <v>244</v>
      </c>
      <c r="C13" s="93"/>
      <c r="D13" s="93"/>
      <c r="E13" s="93"/>
      <c r="F13" s="31">
        <f t="shared" si="1"/>
        <v>0</v>
      </c>
      <c r="G13" s="57"/>
      <c r="H13" s="37" t="s">
        <v>243</v>
      </c>
      <c r="I13" s="95"/>
      <c r="J13" s="95"/>
      <c r="K13" s="95"/>
      <c r="L13" s="58">
        <f t="shared" si="2"/>
        <v>0</v>
      </c>
    </row>
    <row r="14" spans="1:12" ht="14.25" customHeight="1" x14ac:dyDescent="0.15">
      <c r="A14" s="14"/>
      <c r="B14" s="37" t="s">
        <v>242</v>
      </c>
      <c r="C14" s="93"/>
      <c r="D14" s="93"/>
      <c r="E14" s="93"/>
      <c r="F14" s="31">
        <f t="shared" si="1"/>
        <v>0</v>
      </c>
      <c r="G14" s="57"/>
      <c r="H14" s="37" t="s">
        <v>241</v>
      </c>
      <c r="I14" s="95"/>
      <c r="J14" s="95"/>
      <c r="K14" s="95"/>
      <c r="L14" s="58">
        <f t="shared" si="2"/>
        <v>0</v>
      </c>
    </row>
    <row r="15" spans="1:12" ht="14.25" customHeight="1" x14ac:dyDescent="0.15">
      <c r="A15" s="14"/>
      <c r="B15" s="37" t="s">
        <v>240</v>
      </c>
      <c r="C15" s="93"/>
      <c r="D15" s="93"/>
      <c r="E15" s="93"/>
      <c r="F15" s="31">
        <f t="shared" si="1"/>
        <v>0</v>
      </c>
      <c r="G15" s="57"/>
      <c r="H15" s="37" t="s">
        <v>239</v>
      </c>
      <c r="I15" s="95"/>
      <c r="J15" s="95"/>
      <c r="K15" s="95"/>
      <c r="L15" s="58">
        <f t="shared" si="2"/>
        <v>0</v>
      </c>
    </row>
    <row r="16" spans="1:12" ht="14.25" customHeight="1" x14ac:dyDescent="0.15">
      <c r="A16" s="14"/>
      <c r="B16" s="99" t="s">
        <v>274</v>
      </c>
      <c r="C16" s="93"/>
      <c r="D16" s="93"/>
      <c r="E16" s="93"/>
      <c r="F16" s="31">
        <f t="shared" si="1"/>
        <v>0</v>
      </c>
      <c r="G16" s="57"/>
      <c r="H16" s="37" t="s">
        <v>238</v>
      </c>
      <c r="I16" s="95"/>
      <c r="J16" s="95"/>
      <c r="K16" s="95"/>
      <c r="L16" s="58">
        <f t="shared" si="2"/>
        <v>0</v>
      </c>
    </row>
    <row r="17" spans="1:12" ht="14.25" customHeight="1" x14ac:dyDescent="0.15">
      <c r="A17" s="14"/>
      <c r="B17" s="32" t="s">
        <v>237</v>
      </c>
      <c r="C17" s="93"/>
      <c r="D17" s="93"/>
      <c r="E17" s="93"/>
      <c r="F17" s="31">
        <f>SUM(D17:E17)</f>
        <v>0</v>
      </c>
      <c r="G17" s="57"/>
      <c r="H17" s="37" t="s">
        <v>236</v>
      </c>
      <c r="I17" s="95"/>
      <c r="J17" s="95"/>
      <c r="K17" s="95"/>
      <c r="L17" s="58">
        <f t="shared" si="2"/>
        <v>0</v>
      </c>
    </row>
    <row r="18" spans="1:12" ht="14.25" customHeight="1" x14ac:dyDescent="0.15">
      <c r="A18" s="14"/>
      <c r="B18" s="37" t="s">
        <v>235</v>
      </c>
      <c r="C18" s="93"/>
      <c r="D18" s="93"/>
      <c r="E18" s="93"/>
      <c r="F18" s="31">
        <f t="shared" si="1"/>
        <v>0</v>
      </c>
      <c r="G18" s="57"/>
      <c r="H18" s="37" t="s">
        <v>234</v>
      </c>
      <c r="I18" s="95"/>
      <c r="J18" s="95"/>
      <c r="K18" s="95"/>
      <c r="L18" s="58">
        <f t="shared" si="2"/>
        <v>0</v>
      </c>
    </row>
    <row r="19" spans="1:12" ht="14.25" customHeight="1" x14ac:dyDescent="0.15">
      <c r="A19" s="14"/>
      <c r="B19" s="37" t="s">
        <v>275</v>
      </c>
      <c r="C19" s="93"/>
      <c r="D19" s="93"/>
      <c r="E19" s="93"/>
      <c r="F19" s="31">
        <f t="shared" si="1"/>
        <v>0</v>
      </c>
      <c r="G19" s="57"/>
      <c r="H19" s="37" t="s">
        <v>233</v>
      </c>
      <c r="I19" s="95"/>
      <c r="J19" s="95"/>
      <c r="K19" s="95"/>
      <c r="L19" s="58">
        <f t="shared" si="2"/>
        <v>0</v>
      </c>
    </row>
    <row r="20" spans="1:12" ht="14.25" customHeight="1" x14ac:dyDescent="0.15">
      <c r="A20" s="14"/>
      <c r="B20" s="32" t="s">
        <v>276</v>
      </c>
      <c r="C20" s="93"/>
      <c r="D20" s="93"/>
      <c r="E20" s="93"/>
      <c r="F20" s="31">
        <f t="shared" si="1"/>
        <v>0</v>
      </c>
      <c r="G20" s="57"/>
      <c r="H20" s="37" t="s">
        <v>232</v>
      </c>
      <c r="I20" s="95"/>
      <c r="J20" s="95"/>
      <c r="K20" s="95"/>
      <c r="L20" s="58">
        <f t="shared" si="2"/>
        <v>0</v>
      </c>
    </row>
    <row r="21" spans="1:12" ht="14.25" customHeight="1" x14ac:dyDescent="0.15">
      <c r="A21" s="14"/>
      <c r="B21" s="32" t="s">
        <v>231</v>
      </c>
      <c r="C21" s="93"/>
      <c r="D21" s="93"/>
      <c r="E21" s="93"/>
      <c r="F21" s="31">
        <f t="shared" si="1"/>
        <v>0</v>
      </c>
      <c r="G21" s="57"/>
      <c r="H21" s="37" t="s">
        <v>190</v>
      </c>
      <c r="I21" s="95"/>
      <c r="J21" s="95"/>
      <c r="K21" s="95"/>
      <c r="L21" s="58">
        <f t="shared" si="2"/>
        <v>0</v>
      </c>
    </row>
    <row r="22" spans="1:12" ht="14.25" customHeight="1" x14ac:dyDescent="0.15">
      <c r="A22" s="14"/>
      <c r="B22" s="26" t="s">
        <v>230</v>
      </c>
      <c r="C22" s="25">
        <f>SUM(C5:C21)</f>
        <v>0</v>
      </c>
      <c r="D22" s="25">
        <f>SUM(D5:D21)</f>
        <v>0</v>
      </c>
      <c r="E22" s="25">
        <f>SUM(E5:E21)</f>
        <v>0</v>
      </c>
      <c r="F22" s="25">
        <f>SUM(F5:F21)</f>
        <v>0</v>
      </c>
      <c r="G22" s="57"/>
      <c r="H22" s="37" t="s">
        <v>229</v>
      </c>
      <c r="I22" s="95"/>
      <c r="J22" s="95"/>
      <c r="K22" s="95"/>
      <c r="L22" s="58">
        <f t="shared" si="2"/>
        <v>0</v>
      </c>
    </row>
    <row r="23" spans="1:12" ht="14.25" customHeight="1" x14ac:dyDescent="0.15">
      <c r="A23" s="14" t="s">
        <v>228</v>
      </c>
      <c r="B23" s="37" t="s">
        <v>227</v>
      </c>
      <c r="C23" s="95"/>
      <c r="D23" s="95"/>
      <c r="E23" s="95"/>
      <c r="F23" s="31">
        <f t="shared" ref="F23:F28" si="3">SUM(D23:E23)</f>
        <v>0</v>
      </c>
      <c r="G23" s="57"/>
      <c r="H23" s="26" t="s">
        <v>226</v>
      </c>
      <c r="I23" s="25">
        <f>SUM(I11:I22)</f>
        <v>0</v>
      </c>
      <c r="J23" s="25">
        <f>SUM(J11:J22)</f>
        <v>0</v>
      </c>
      <c r="K23" s="25">
        <f>SUM(K11:K22)</f>
        <v>0</v>
      </c>
      <c r="L23" s="59">
        <f>SUM(L11:L22)</f>
        <v>0</v>
      </c>
    </row>
    <row r="24" spans="1:12" ht="14.25" customHeight="1" x14ac:dyDescent="0.15">
      <c r="A24" s="14"/>
      <c r="B24" s="37" t="s">
        <v>225</v>
      </c>
      <c r="C24" s="95"/>
      <c r="D24" s="95"/>
      <c r="E24" s="95"/>
      <c r="F24" s="31">
        <f t="shared" si="3"/>
        <v>0</v>
      </c>
      <c r="G24" s="57" t="s">
        <v>224</v>
      </c>
      <c r="H24" s="37" t="s">
        <v>223</v>
      </c>
      <c r="I24" s="95"/>
      <c r="J24" s="95"/>
      <c r="K24" s="95"/>
      <c r="L24" s="58">
        <f t="shared" ref="L24:L29" si="4">SUM(J24:K24)</f>
        <v>0</v>
      </c>
    </row>
    <row r="25" spans="1:12" ht="14.25" customHeight="1" x14ac:dyDescent="0.15">
      <c r="A25" s="14"/>
      <c r="B25" s="37" t="s">
        <v>222</v>
      </c>
      <c r="C25" s="95"/>
      <c r="D25" s="95"/>
      <c r="E25" s="95"/>
      <c r="F25" s="31">
        <f t="shared" si="3"/>
        <v>0</v>
      </c>
      <c r="G25" s="57"/>
      <c r="H25" s="37" t="s">
        <v>221</v>
      </c>
      <c r="I25" s="95"/>
      <c r="J25" s="95"/>
      <c r="K25" s="95"/>
      <c r="L25" s="58">
        <f t="shared" si="4"/>
        <v>0</v>
      </c>
    </row>
    <row r="26" spans="1:12" ht="14.25" customHeight="1" x14ac:dyDescent="0.15">
      <c r="A26" s="14"/>
      <c r="B26" s="37" t="s">
        <v>220</v>
      </c>
      <c r="C26" s="95"/>
      <c r="D26" s="95"/>
      <c r="E26" s="95"/>
      <c r="F26" s="31">
        <f t="shared" si="3"/>
        <v>0</v>
      </c>
      <c r="G26" s="57"/>
      <c r="H26" s="37" t="s">
        <v>219</v>
      </c>
      <c r="I26" s="95"/>
      <c r="J26" s="95"/>
      <c r="K26" s="95"/>
      <c r="L26" s="58">
        <f t="shared" si="4"/>
        <v>0</v>
      </c>
    </row>
    <row r="27" spans="1:12" ht="14.25" customHeight="1" x14ac:dyDescent="0.15">
      <c r="A27" s="14"/>
      <c r="B27" s="37" t="s">
        <v>218</v>
      </c>
      <c r="C27" s="95"/>
      <c r="D27" s="95"/>
      <c r="E27" s="95"/>
      <c r="F27" s="31">
        <f t="shared" si="3"/>
        <v>0</v>
      </c>
      <c r="G27" s="57"/>
      <c r="H27" s="37" t="s">
        <v>217</v>
      </c>
      <c r="I27" s="95"/>
      <c r="J27" s="95"/>
      <c r="K27" s="95"/>
      <c r="L27" s="58">
        <f t="shared" si="4"/>
        <v>0</v>
      </c>
    </row>
    <row r="28" spans="1:12" ht="14.25" customHeight="1" x14ac:dyDescent="0.15">
      <c r="A28" s="14"/>
      <c r="B28" s="37" t="s">
        <v>216</v>
      </c>
      <c r="C28" s="95"/>
      <c r="D28" s="95"/>
      <c r="E28" s="95"/>
      <c r="F28" s="31">
        <f t="shared" si="3"/>
        <v>0</v>
      </c>
      <c r="G28" s="57"/>
      <c r="H28" s="37" t="s">
        <v>215</v>
      </c>
      <c r="I28" s="95"/>
      <c r="J28" s="95"/>
      <c r="K28" s="95"/>
      <c r="L28" s="58">
        <f t="shared" si="4"/>
        <v>0</v>
      </c>
    </row>
    <row r="29" spans="1:12" ht="14.25" customHeight="1" x14ac:dyDescent="0.15">
      <c r="A29" s="14"/>
      <c r="B29" s="26" t="s">
        <v>111</v>
      </c>
      <c r="C29" s="25">
        <f>SUM(C23:C28)</f>
        <v>0</v>
      </c>
      <c r="D29" s="25">
        <f>SUM(D23:D28)</f>
        <v>0</v>
      </c>
      <c r="E29" s="25">
        <f>SUM(E23:E28)</f>
        <v>0</v>
      </c>
      <c r="F29" s="25">
        <f>SUM(F23:F28)</f>
        <v>0</v>
      </c>
      <c r="G29" s="57"/>
      <c r="H29" s="37" t="s">
        <v>214</v>
      </c>
      <c r="I29" s="95"/>
      <c r="J29" s="95"/>
      <c r="K29" s="95"/>
      <c r="L29" s="58">
        <f t="shared" si="4"/>
        <v>0</v>
      </c>
    </row>
    <row r="30" spans="1:12" ht="14.25" customHeight="1" x14ac:dyDescent="0.15">
      <c r="A30" s="166" t="s">
        <v>213</v>
      </c>
      <c r="B30" s="153"/>
      <c r="C30" s="55">
        <f>SUM(C22+C29)</f>
        <v>0</v>
      </c>
      <c r="D30" s="55">
        <f>SUM(D22+D29)</f>
        <v>0</v>
      </c>
      <c r="E30" s="55">
        <f>SUM(E22+E29)</f>
        <v>0</v>
      </c>
      <c r="F30" s="55">
        <f>SUM(F22+F29)</f>
        <v>0</v>
      </c>
      <c r="G30" s="57"/>
      <c r="H30" s="26" t="s">
        <v>212</v>
      </c>
      <c r="I30" s="25">
        <f>SUM(I24:I29)</f>
        <v>0</v>
      </c>
      <c r="J30" s="25">
        <f>SUM(J24:J29)</f>
        <v>0</v>
      </c>
      <c r="K30" s="25">
        <f>SUM(K24:K29)</f>
        <v>0</v>
      </c>
      <c r="L30" s="56">
        <f>SUM(L24:L29)</f>
        <v>0</v>
      </c>
    </row>
    <row r="31" spans="1:12" ht="14.25" customHeight="1" x14ac:dyDescent="0.15">
      <c r="A31" s="14"/>
      <c r="B31" s="32"/>
      <c r="C31" s="13"/>
      <c r="D31" s="13"/>
      <c r="E31" s="13"/>
      <c r="F31" s="80"/>
      <c r="G31" s="57" t="s">
        <v>177</v>
      </c>
      <c r="H31" s="37" t="s">
        <v>211</v>
      </c>
      <c r="I31" s="95"/>
      <c r="J31" s="95"/>
      <c r="K31" s="95"/>
      <c r="L31" s="58">
        <f t="shared" ref="L31:L37" si="5">SUM(J31:K31)</f>
        <v>0</v>
      </c>
    </row>
    <row r="32" spans="1:12" ht="14.25" customHeight="1" x14ac:dyDescent="0.15">
      <c r="A32" s="167" t="s">
        <v>210</v>
      </c>
      <c r="B32" s="168"/>
      <c r="D32" s="32"/>
      <c r="E32" s="32"/>
      <c r="F32" s="79"/>
      <c r="G32" s="57"/>
      <c r="H32" s="37" t="s">
        <v>209</v>
      </c>
      <c r="I32" s="95"/>
      <c r="J32" s="95"/>
      <c r="K32" s="95"/>
      <c r="L32" s="58">
        <f t="shared" si="5"/>
        <v>0</v>
      </c>
    </row>
    <row r="33" spans="1:12" ht="14.25" customHeight="1" x14ac:dyDescent="0.15">
      <c r="A33" s="14" t="s">
        <v>208</v>
      </c>
      <c r="B33" s="37" t="s">
        <v>207</v>
      </c>
      <c r="C33" s="94"/>
      <c r="D33" s="95"/>
      <c r="E33" s="95"/>
      <c r="F33" s="31">
        <f t="shared" ref="F33:F45" si="6">SUM(D33:E33)</f>
        <v>0</v>
      </c>
      <c r="G33" s="57"/>
      <c r="H33" s="37" t="s">
        <v>206</v>
      </c>
      <c r="I33" s="95"/>
      <c r="J33" s="95"/>
      <c r="K33" s="95"/>
      <c r="L33" s="58">
        <f t="shared" si="5"/>
        <v>0</v>
      </c>
    </row>
    <row r="34" spans="1:12" ht="14.25" customHeight="1" x14ac:dyDescent="0.15">
      <c r="A34" s="14"/>
      <c r="B34" s="37" t="s">
        <v>205</v>
      </c>
      <c r="C34" s="94"/>
      <c r="D34" s="95"/>
      <c r="E34" s="95"/>
      <c r="F34" s="31">
        <f t="shared" si="6"/>
        <v>0</v>
      </c>
      <c r="G34" s="57"/>
      <c r="H34" s="37" t="s">
        <v>204</v>
      </c>
      <c r="I34" s="95"/>
      <c r="J34" s="95"/>
      <c r="K34" s="95"/>
      <c r="L34" s="58">
        <f t="shared" si="5"/>
        <v>0</v>
      </c>
    </row>
    <row r="35" spans="1:12" ht="14.25" customHeight="1" x14ac:dyDescent="0.15">
      <c r="A35" s="14"/>
      <c r="B35" s="37" t="s">
        <v>203</v>
      </c>
      <c r="C35" s="94"/>
      <c r="D35" s="95"/>
      <c r="E35" s="95"/>
      <c r="F35" s="31">
        <f t="shared" si="6"/>
        <v>0</v>
      </c>
      <c r="G35" s="57"/>
      <c r="H35" s="37" t="s">
        <v>202</v>
      </c>
      <c r="I35" s="95"/>
      <c r="J35" s="95"/>
      <c r="K35" s="95"/>
      <c r="L35" s="58">
        <f t="shared" si="5"/>
        <v>0</v>
      </c>
    </row>
    <row r="36" spans="1:12" ht="14.25" customHeight="1" x14ac:dyDescent="0.15">
      <c r="A36" s="14"/>
      <c r="B36" s="37" t="s">
        <v>201</v>
      </c>
      <c r="C36" s="94"/>
      <c r="D36" s="95"/>
      <c r="E36" s="95"/>
      <c r="F36" s="31">
        <f t="shared" si="6"/>
        <v>0</v>
      </c>
      <c r="G36" s="77"/>
      <c r="H36" s="78" t="s">
        <v>200</v>
      </c>
      <c r="I36" s="95"/>
      <c r="J36" s="95"/>
      <c r="K36" s="95"/>
      <c r="L36" s="58">
        <f t="shared" si="5"/>
        <v>0</v>
      </c>
    </row>
    <row r="37" spans="1:12" ht="14.25" customHeight="1" x14ac:dyDescent="0.15">
      <c r="A37" s="14"/>
      <c r="B37" s="37" t="s">
        <v>199</v>
      </c>
      <c r="C37" s="94"/>
      <c r="D37" s="95"/>
      <c r="E37" s="95"/>
      <c r="F37" s="31">
        <f t="shared" si="6"/>
        <v>0</v>
      </c>
      <c r="G37" s="77"/>
      <c r="H37" s="37" t="s">
        <v>198</v>
      </c>
      <c r="I37" s="95"/>
      <c r="J37" s="95"/>
      <c r="K37" s="95"/>
      <c r="L37" s="58">
        <f t="shared" si="5"/>
        <v>0</v>
      </c>
    </row>
    <row r="38" spans="1:12" ht="14.25" customHeight="1" x14ac:dyDescent="0.15">
      <c r="A38" s="14"/>
      <c r="B38" s="37" t="s">
        <v>197</v>
      </c>
      <c r="C38" s="94"/>
      <c r="D38" s="95"/>
      <c r="E38" s="95"/>
      <c r="F38" s="31">
        <f t="shared" si="6"/>
        <v>0</v>
      </c>
      <c r="G38" s="57"/>
      <c r="H38" s="26" t="s">
        <v>163</v>
      </c>
      <c r="I38" s="25">
        <f>SUM(I31:I37)</f>
        <v>0</v>
      </c>
      <c r="J38" s="25">
        <f>SUM(J31:J37)</f>
        <v>0</v>
      </c>
      <c r="K38" s="25">
        <f>SUM(K31:K37)</f>
        <v>0</v>
      </c>
      <c r="L38" s="59">
        <f>SUM(L31:L37)</f>
        <v>0</v>
      </c>
    </row>
    <row r="39" spans="1:12" ht="14.25" customHeight="1" x14ac:dyDescent="0.15">
      <c r="A39" s="14"/>
      <c r="B39" s="37" t="s">
        <v>196</v>
      </c>
      <c r="C39" s="94"/>
      <c r="D39" s="95"/>
      <c r="E39" s="95"/>
      <c r="F39" s="31">
        <f t="shared" si="6"/>
        <v>0</v>
      </c>
      <c r="G39" s="154" t="s">
        <v>195</v>
      </c>
      <c r="H39" s="155"/>
      <c r="I39" s="55">
        <f>SUM(C46+C54+I10+I23+I30+I38)</f>
        <v>0</v>
      </c>
      <c r="J39" s="55">
        <f>SUM(D46+D54+J10+J23+J30+J38)</f>
        <v>0</v>
      </c>
      <c r="K39" s="55">
        <f>SUM(E46+E54+K10+K23+K30+K38)</f>
        <v>0</v>
      </c>
      <c r="L39" s="54">
        <f>SUM(F46+F54+L10+L23+L30+L38)</f>
        <v>0</v>
      </c>
    </row>
    <row r="40" spans="1:12" ht="14.25" customHeight="1" x14ac:dyDescent="0.15">
      <c r="A40" s="14"/>
      <c r="B40" s="37" t="s">
        <v>194</v>
      </c>
      <c r="C40" s="94"/>
      <c r="D40" s="95"/>
      <c r="E40" s="95"/>
      <c r="F40" s="31">
        <f t="shared" si="6"/>
        <v>0</v>
      </c>
      <c r="G40" s="76"/>
      <c r="H40" s="32"/>
      <c r="I40" s="13"/>
      <c r="J40" s="13"/>
      <c r="K40" s="13"/>
      <c r="L40" s="52"/>
    </row>
    <row r="41" spans="1:12" ht="14.25" customHeight="1" x14ac:dyDescent="0.15">
      <c r="A41" s="14"/>
      <c r="B41" s="37" t="s">
        <v>193</v>
      </c>
      <c r="C41" s="94"/>
      <c r="D41" s="95"/>
      <c r="E41" s="95"/>
      <c r="F41" s="31">
        <f t="shared" si="6"/>
        <v>0</v>
      </c>
      <c r="G41" s="57"/>
      <c r="H41" s="13"/>
      <c r="I41" s="13"/>
      <c r="J41" s="13"/>
      <c r="K41" s="13"/>
      <c r="L41" s="51"/>
    </row>
    <row r="42" spans="1:12" ht="14.25" customHeight="1" x14ac:dyDescent="0.15">
      <c r="A42" s="14"/>
      <c r="B42" s="37" t="s">
        <v>192</v>
      </c>
      <c r="C42" s="94"/>
      <c r="D42" s="95"/>
      <c r="E42" s="95"/>
      <c r="F42" s="31">
        <f t="shared" si="6"/>
        <v>0</v>
      </c>
      <c r="G42" s="57"/>
      <c r="H42" s="13"/>
      <c r="I42" s="13"/>
      <c r="J42" s="13"/>
      <c r="K42" s="13"/>
      <c r="L42" s="51"/>
    </row>
    <row r="43" spans="1:12" ht="14.25" customHeight="1" x14ac:dyDescent="0.15">
      <c r="A43" s="14"/>
      <c r="B43" s="37" t="s">
        <v>191</v>
      </c>
      <c r="C43" s="94"/>
      <c r="D43" s="95"/>
      <c r="E43" s="95"/>
      <c r="F43" s="31">
        <f t="shared" si="6"/>
        <v>0</v>
      </c>
      <c r="G43" s="57"/>
      <c r="H43" s="13"/>
      <c r="I43" s="13"/>
      <c r="J43" s="13"/>
      <c r="K43" s="13"/>
      <c r="L43" s="51"/>
    </row>
    <row r="44" spans="1:12" ht="14.25" customHeight="1" x14ac:dyDescent="0.15">
      <c r="A44" s="14"/>
      <c r="B44" s="37" t="s">
        <v>190</v>
      </c>
      <c r="C44" s="94"/>
      <c r="D44" s="95"/>
      <c r="E44" s="95"/>
      <c r="F44" s="31">
        <f t="shared" si="6"/>
        <v>0</v>
      </c>
      <c r="G44" s="57"/>
      <c r="H44" s="13"/>
      <c r="I44" s="13"/>
      <c r="J44" s="13"/>
      <c r="K44" s="13"/>
      <c r="L44" s="51"/>
    </row>
    <row r="45" spans="1:12" ht="14.25" customHeight="1" x14ac:dyDescent="0.15">
      <c r="A45" s="14"/>
      <c r="B45" s="37" t="s">
        <v>189</v>
      </c>
      <c r="C45" s="94"/>
      <c r="D45" s="95"/>
      <c r="E45" s="95"/>
      <c r="F45" s="31">
        <f t="shared" si="6"/>
        <v>0</v>
      </c>
      <c r="G45" s="57"/>
      <c r="H45" s="13"/>
      <c r="I45" s="13"/>
      <c r="J45" s="13"/>
      <c r="K45" s="13"/>
      <c r="L45" s="51"/>
    </row>
    <row r="46" spans="1:12" ht="14.25" customHeight="1" x14ac:dyDescent="0.15">
      <c r="A46" s="14"/>
      <c r="B46" s="26" t="s">
        <v>188</v>
      </c>
      <c r="C46" s="25">
        <f>SUM(C33:C45)</f>
        <v>0</v>
      </c>
      <c r="D46" s="25">
        <f t="shared" ref="D46:E46" si="7">SUM(D33:D45)</f>
        <v>0</v>
      </c>
      <c r="E46" s="25">
        <f t="shared" si="7"/>
        <v>0</v>
      </c>
      <c r="F46" s="25">
        <f>SUM(F33:F45)</f>
        <v>0</v>
      </c>
      <c r="G46" s="57"/>
      <c r="H46" s="13"/>
      <c r="I46" s="13"/>
      <c r="J46" s="13"/>
      <c r="K46" s="13"/>
      <c r="L46" s="51"/>
    </row>
    <row r="47" spans="1:12" ht="14.25" customHeight="1" x14ac:dyDescent="0.15">
      <c r="A47" s="14" t="s">
        <v>187</v>
      </c>
      <c r="B47" s="37" t="s">
        <v>186</v>
      </c>
      <c r="C47" s="95"/>
      <c r="D47" s="95"/>
      <c r="E47" s="95"/>
      <c r="F47" s="31">
        <f t="shared" ref="F47:F53" si="8">SUM(D47:E47)</f>
        <v>0</v>
      </c>
      <c r="G47" s="57"/>
      <c r="H47" s="13"/>
      <c r="I47" s="13"/>
      <c r="J47" s="13"/>
      <c r="K47" s="13"/>
      <c r="L47" s="51"/>
    </row>
    <row r="48" spans="1:12" ht="14.25" customHeight="1" x14ac:dyDescent="0.15">
      <c r="A48" s="14"/>
      <c r="B48" s="37" t="s">
        <v>185</v>
      </c>
      <c r="C48" s="95"/>
      <c r="D48" s="95"/>
      <c r="E48" s="95"/>
      <c r="F48" s="31">
        <f t="shared" si="8"/>
        <v>0</v>
      </c>
      <c r="G48" s="57"/>
      <c r="H48" s="13"/>
      <c r="I48" s="13"/>
      <c r="J48" s="13"/>
      <c r="K48" s="13"/>
      <c r="L48" s="51"/>
    </row>
    <row r="49" spans="1:12" ht="14.25" customHeight="1" x14ac:dyDescent="0.15">
      <c r="A49" s="14"/>
      <c r="B49" s="37" t="s">
        <v>184</v>
      </c>
      <c r="C49" s="95"/>
      <c r="D49" s="95"/>
      <c r="E49" s="95"/>
      <c r="F49" s="31">
        <f t="shared" si="8"/>
        <v>0</v>
      </c>
      <c r="G49" s="57"/>
      <c r="H49" s="13"/>
      <c r="I49" s="13"/>
      <c r="J49" s="13"/>
      <c r="K49" s="13"/>
      <c r="L49" s="51"/>
    </row>
    <row r="50" spans="1:12" ht="14.25" customHeight="1" x14ac:dyDescent="0.15">
      <c r="A50" s="14"/>
      <c r="B50" s="37" t="s">
        <v>183</v>
      </c>
      <c r="C50" s="95"/>
      <c r="D50" s="95"/>
      <c r="E50" s="95"/>
      <c r="F50" s="31">
        <f t="shared" si="8"/>
        <v>0</v>
      </c>
      <c r="G50" s="57"/>
      <c r="H50" s="13"/>
      <c r="I50" s="13"/>
      <c r="J50" s="13"/>
      <c r="K50" s="13"/>
      <c r="L50" s="51"/>
    </row>
    <row r="51" spans="1:12" ht="14.25" customHeight="1" x14ac:dyDescent="0.15">
      <c r="A51" s="14"/>
      <c r="B51" s="37" t="s">
        <v>182</v>
      </c>
      <c r="C51" s="95"/>
      <c r="D51" s="95"/>
      <c r="E51" s="95"/>
      <c r="F51" s="31">
        <f t="shared" si="8"/>
        <v>0</v>
      </c>
      <c r="G51" s="57"/>
      <c r="H51" s="13"/>
      <c r="I51" s="13"/>
      <c r="J51" s="13"/>
      <c r="K51" s="13"/>
      <c r="L51" s="51"/>
    </row>
    <row r="52" spans="1:12" ht="14.25" customHeight="1" x14ac:dyDescent="0.15">
      <c r="A52" s="14"/>
      <c r="B52" s="37" t="s">
        <v>181</v>
      </c>
      <c r="C52" s="95"/>
      <c r="D52" s="95"/>
      <c r="E52" s="95"/>
      <c r="F52" s="31">
        <f t="shared" si="8"/>
        <v>0</v>
      </c>
      <c r="G52" s="57"/>
      <c r="H52" s="13"/>
      <c r="I52" s="13"/>
      <c r="J52" s="13"/>
      <c r="K52" s="13"/>
      <c r="L52" s="51"/>
    </row>
    <row r="53" spans="1:12" ht="14.25" customHeight="1" x14ac:dyDescent="0.15">
      <c r="A53" s="14"/>
      <c r="B53" s="37" t="s">
        <v>180</v>
      </c>
      <c r="C53" s="95"/>
      <c r="D53" s="95"/>
      <c r="E53" s="95"/>
      <c r="F53" s="31">
        <f t="shared" si="8"/>
        <v>0</v>
      </c>
      <c r="G53" s="57"/>
      <c r="H53" s="13"/>
      <c r="I53" s="13"/>
      <c r="J53" s="13"/>
      <c r="K53" s="13"/>
      <c r="L53" s="51"/>
    </row>
    <row r="54" spans="1:12" ht="14.25" customHeight="1" x14ac:dyDescent="0.15">
      <c r="A54" s="14"/>
      <c r="B54" s="26" t="s">
        <v>179</v>
      </c>
      <c r="C54" s="25">
        <f>SUM(C47:C53)</f>
        <v>0</v>
      </c>
      <c r="D54" s="25">
        <f>SUM(D47:D53)</f>
        <v>0</v>
      </c>
      <c r="E54" s="25">
        <f>SUM(E47:E53)</f>
        <v>0</v>
      </c>
      <c r="F54" s="25">
        <f>SUM(F47:F53)</f>
        <v>0</v>
      </c>
      <c r="G54" s="57"/>
      <c r="H54" s="13"/>
      <c r="I54" s="13"/>
      <c r="J54" s="13"/>
      <c r="K54" s="13"/>
      <c r="L54" s="68"/>
    </row>
    <row r="55" spans="1:12" ht="14.25" customHeight="1" x14ac:dyDescent="0.15">
      <c r="A55" s="14"/>
      <c r="B55" s="37"/>
      <c r="C55" s="13"/>
      <c r="D55" s="13"/>
      <c r="E55" s="13"/>
      <c r="F55" s="75"/>
      <c r="G55" s="57"/>
      <c r="H55" s="13"/>
      <c r="I55" s="13"/>
      <c r="J55" s="13"/>
      <c r="K55" s="13"/>
      <c r="L55" s="68"/>
    </row>
    <row r="56" spans="1:12" ht="14.25" customHeight="1" x14ac:dyDescent="0.15">
      <c r="A56" s="14"/>
      <c r="B56" s="37"/>
      <c r="C56" s="13"/>
      <c r="D56" s="13"/>
      <c r="E56" s="13"/>
      <c r="F56" s="75"/>
      <c r="G56" s="57"/>
      <c r="H56" s="13"/>
      <c r="I56" s="13"/>
      <c r="J56" s="13"/>
      <c r="K56" s="13"/>
      <c r="L56" s="68"/>
    </row>
    <row r="57" spans="1:12" ht="14.25" customHeight="1" x14ac:dyDescent="0.15">
      <c r="A57" s="14"/>
      <c r="B57" s="37"/>
      <c r="C57" s="13"/>
      <c r="D57" s="13"/>
      <c r="E57" s="13"/>
      <c r="F57" s="75"/>
      <c r="G57" s="57"/>
      <c r="H57" s="13"/>
      <c r="I57" s="13"/>
      <c r="J57" s="13"/>
      <c r="K57" s="13"/>
      <c r="L57" s="68"/>
    </row>
    <row r="58" spans="1:12" ht="14.25" customHeight="1" x14ac:dyDescent="0.15">
      <c r="A58" s="14"/>
      <c r="B58" s="37"/>
      <c r="C58" s="13"/>
      <c r="D58" s="13"/>
      <c r="E58" s="13"/>
      <c r="F58" s="75"/>
      <c r="G58" s="57"/>
      <c r="H58" s="13"/>
      <c r="I58" s="13"/>
      <c r="J58" s="13"/>
      <c r="K58" s="13"/>
      <c r="L58" s="68"/>
    </row>
    <row r="59" spans="1:12" ht="14.25" customHeight="1" thickBot="1" x14ac:dyDescent="0.2">
      <c r="A59" s="9"/>
      <c r="B59" s="74"/>
      <c r="C59" s="8"/>
      <c r="D59" s="8"/>
      <c r="E59" s="8"/>
      <c r="F59" s="73"/>
      <c r="G59" s="67"/>
      <c r="H59" s="8"/>
      <c r="I59" s="8"/>
      <c r="J59" s="8"/>
      <c r="K59" s="8"/>
      <c r="L59" s="66"/>
    </row>
    <row r="60" spans="1:12" ht="14.25" customHeight="1" x14ac:dyDescent="0.15">
      <c r="A60" s="150" t="s">
        <v>178</v>
      </c>
      <c r="B60" s="151"/>
      <c r="C60" s="62"/>
      <c r="D60" s="62"/>
      <c r="E60" s="62"/>
      <c r="F60" s="65"/>
      <c r="G60" s="72" t="s">
        <v>177</v>
      </c>
      <c r="H60" s="63" t="s">
        <v>176</v>
      </c>
      <c r="I60" s="98"/>
      <c r="J60" s="98"/>
      <c r="K60" s="98"/>
      <c r="L60" s="61">
        <f t="shared" ref="L60:L65" si="9">SUM(J60:K60)</f>
        <v>0</v>
      </c>
    </row>
    <row r="61" spans="1:12" ht="14.25" customHeight="1" x14ac:dyDescent="0.15">
      <c r="A61" s="14" t="s">
        <v>175</v>
      </c>
      <c r="B61" s="37" t="s">
        <v>174</v>
      </c>
      <c r="C61" s="97"/>
      <c r="D61" s="95"/>
      <c r="E61" s="95"/>
      <c r="F61" s="31">
        <f t="shared" ref="F61:F68" si="10">SUM(D61:E61)</f>
        <v>0</v>
      </c>
      <c r="G61" s="71"/>
      <c r="H61" s="37" t="s">
        <v>173</v>
      </c>
      <c r="I61" s="95"/>
      <c r="J61" s="95"/>
      <c r="K61" s="95"/>
      <c r="L61" s="60">
        <f t="shared" si="9"/>
        <v>0</v>
      </c>
    </row>
    <row r="62" spans="1:12" ht="14.25" customHeight="1" x14ac:dyDescent="0.15">
      <c r="A62" s="14"/>
      <c r="B62" s="37" t="s">
        <v>172</v>
      </c>
      <c r="C62" s="97"/>
      <c r="D62" s="95"/>
      <c r="E62" s="95"/>
      <c r="F62" s="31">
        <f t="shared" si="10"/>
        <v>0</v>
      </c>
      <c r="G62" s="71"/>
      <c r="H62" s="37" t="s">
        <v>171</v>
      </c>
      <c r="I62" s="95"/>
      <c r="J62" s="95"/>
      <c r="K62" s="95"/>
      <c r="L62" s="60">
        <f t="shared" si="9"/>
        <v>0</v>
      </c>
    </row>
    <row r="63" spans="1:12" ht="14.25" customHeight="1" x14ac:dyDescent="0.15">
      <c r="A63" s="14"/>
      <c r="B63" s="37" t="s">
        <v>170</v>
      </c>
      <c r="C63" s="97"/>
      <c r="D63" s="95"/>
      <c r="E63" s="95"/>
      <c r="F63" s="31">
        <f t="shared" si="10"/>
        <v>0</v>
      </c>
      <c r="G63" s="71"/>
      <c r="H63" s="37" t="s">
        <v>169</v>
      </c>
      <c r="I63" s="95"/>
      <c r="J63" s="95"/>
      <c r="K63" s="95"/>
      <c r="L63" s="60">
        <f t="shared" si="9"/>
        <v>0</v>
      </c>
    </row>
    <row r="64" spans="1:12" ht="14.25" customHeight="1" x14ac:dyDescent="0.15">
      <c r="A64" s="14"/>
      <c r="B64" s="37" t="s">
        <v>168</v>
      </c>
      <c r="C64" s="97"/>
      <c r="D64" s="95"/>
      <c r="E64" s="95"/>
      <c r="F64" s="31">
        <f t="shared" si="10"/>
        <v>0</v>
      </c>
      <c r="G64" s="71"/>
      <c r="H64" s="37" t="s">
        <v>167</v>
      </c>
      <c r="I64" s="95"/>
      <c r="J64" s="95"/>
      <c r="K64" s="95"/>
      <c r="L64" s="60">
        <f t="shared" si="9"/>
        <v>0</v>
      </c>
    </row>
    <row r="65" spans="1:12" ht="14.25" customHeight="1" x14ac:dyDescent="0.15">
      <c r="A65" s="14"/>
      <c r="B65" s="37" t="s">
        <v>166</v>
      </c>
      <c r="C65" s="97"/>
      <c r="D65" s="95"/>
      <c r="E65" s="95"/>
      <c r="F65" s="31">
        <f t="shared" si="10"/>
        <v>0</v>
      </c>
      <c r="G65" s="71"/>
      <c r="H65" s="37" t="s">
        <v>165</v>
      </c>
      <c r="I65" s="95"/>
      <c r="J65" s="95"/>
      <c r="K65" s="95"/>
      <c r="L65" s="60">
        <f t="shared" si="9"/>
        <v>0</v>
      </c>
    </row>
    <row r="66" spans="1:12" ht="14.25" customHeight="1" x14ac:dyDescent="0.15">
      <c r="A66" s="14"/>
      <c r="B66" s="37" t="s">
        <v>164</v>
      </c>
      <c r="C66" s="97"/>
      <c r="D66" s="95"/>
      <c r="E66" s="95"/>
      <c r="F66" s="31">
        <f t="shared" si="10"/>
        <v>0</v>
      </c>
      <c r="G66" s="71"/>
      <c r="H66" s="26" t="s">
        <v>163</v>
      </c>
      <c r="I66" s="25">
        <f>SUM(I60:I65)</f>
        <v>0</v>
      </c>
      <c r="J66" s="25">
        <f>SUM(J60:J65)</f>
        <v>0</v>
      </c>
      <c r="K66" s="25">
        <f>SUM(K60:K65)</f>
        <v>0</v>
      </c>
      <c r="L66" s="59">
        <f>SUM(L60:L65)</f>
        <v>0</v>
      </c>
    </row>
    <row r="67" spans="1:12" ht="14.25" customHeight="1" x14ac:dyDescent="0.15">
      <c r="A67" s="14"/>
      <c r="B67" s="37" t="s">
        <v>162</v>
      </c>
      <c r="C67" s="97"/>
      <c r="D67" s="95"/>
      <c r="E67" s="95"/>
      <c r="F67" s="31">
        <f t="shared" si="10"/>
        <v>0</v>
      </c>
      <c r="G67" s="152" t="s">
        <v>161</v>
      </c>
      <c r="H67" s="153"/>
      <c r="I67" s="55">
        <f>SUM(C69+C82+C93+C110+C114+I66)</f>
        <v>0</v>
      </c>
      <c r="J67" s="55">
        <f>SUM(D69+D82+D93+D110+D114+J66)</f>
        <v>0</v>
      </c>
      <c r="K67" s="55">
        <f>SUM(E69+E82+E93+E110+E114+K66)</f>
        <v>0</v>
      </c>
      <c r="L67" s="54">
        <f>SUM(F69+F82+F93+F110+F114+L66)</f>
        <v>0</v>
      </c>
    </row>
    <row r="68" spans="1:12" ht="14.25" customHeight="1" x14ac:dyDescent="0.15">
      <c r="A68" s="14"/>
      <c r="B68" s="37" t="s">
        <v>160</v>
      </c>
      <c r="C68" s="97"/>
      <c r="D68" s="95"/>
      <c r="E68" s="95"/>
      <c r="F68" s="31">
        <f t="shared" si="10"/>
        <v>0</v>
      </c>
      <c r="G68" s="71"/>
      <c r="H68" s="32"/>
      <c r="I68" s="13"/>
      <c r="J68" s="13"/>
      <c r="K68" s="13"/>
      <c r="L68" s="52"/>
    </row>
    <row r="69" spans="1:12" ht="14.25" customHeight="1" x14ac:dyDescent="0.15">
      <c r="A69" s="14"/>
      <c r="B69" s="26" t="s">
        <v>159</v>
      </c>
      <c r="C69" s="25">
        <f>SUM(C61:C68)</f>
        <v>0</v>
      </c>
      <c r="D69" s="25">
        <f>SUM(D61:D68)</f>
        <v>0</v>
      </c>
      <c r="E69" s="25">
        <f>SUM(E61:E68)</f>
        <v>0</v>
      </c>
      <c r="F69" s="24">
        <f>SUM(F61:F68)</f>
        <v>0</v>
      </c>
      <c r="G69" s="71"/>
      <c r="H69" s="13"/>
      <c r="I69" s="13"/>
      <c r="J69" s="13"/>
      <c r="K69" s="13"/>
      <c r="L69" s="68"/>
    </row>
    <row r="70" spans="1:12" ht="14.25" customHeight="1" x14ac:dyDescent="0.15">
      <c r="A70" s="14" t="s">
        <v>158</v>
      </c>
      <c r="B70" s="37" t="s">
        <v>157</v>
      </c>
      <c r="C70" s="95"/>
      <c r="D70" s="95"/>
      <c r="E70" s="95"/>
      <c r="F70" s="31">
        <f t="shared" ref="F70:F81" si="11">SUM(D70:E70)</f>
        <v>0</v>
      </c>
      <c r="G70" s="71"/>
      <c r="H70" s="13"/>
      <c r="I70" s="13"/>
      <c r="J70" s="13"/>
      <c r="K70" s="13"/>
      <c r="L70" s="68"/>
    </row>
    <row r="71" spans="1:12" ht="14.25" customHeight="1" x14ac:dyDescent="0.15">
      <c r="A71" s="14"/>
      <c r="B71" s="37" t="s">
        <v>156</v>
      </c>
      <c r="C71" s="95"/>
      <c r="D71" s="95"/>
      <c r="E71" s="95"/>
      <c r="F71" s="31">
        <f t="shared" si="11"/>
        <v>0</v>
      </c>
      <c r="G71" s="57"/>
      <c r="H71" s="13"/>
      <c r="I71" s="13"/>
      <c r="J71" s="13"/>
      <c r="K71" s="13"/>
      <c r="L71" s="68"/>
    </row>
    <row r="72" spans="1:12" ht="14.25" customHeight="1" x14ac:dyDescent="0.15">
      <c r="A72" s="14"/>
      <c r="B72" s="37" t="s">
        <v>155</v>
      </c>
      <c r="C72" s="95"/>
      <c r="D72" s="95"/>
      <c r="E72" s="95"/>
      <c r="F72" s="31">
        <f t="shared" si="11"/>
        <v>0</v>
      </c>
      <c r="G72" s="57"/>
      <c r="H72" s="13"/>
      <c r="I72" s="13"/>
      <c r="J72" s="13"/>
      <c r="K72" s="13"/>
      <c r="L72" s="68"/>
    </row>
    <row r="73" spans="1:12" ht="14.25" customHeight="1" x14ac:dyDescent="0.15">
      <c r="A73" s="14"/>
      <c r="B73" s="37" t="s">
        <v>154</v>
      </c>
      <c r="C73" s="95"/>
      <c r="D73" s="95"/>
      <c r="E73" s="95"/>
      <c r="F73" s="31">
        <f t="shared" si="11"/>
        <v>0</v>
      </c>
      <c r="G73" s="57"/>
      <c r="H73" s="13"/>
      <c r="I73" s="13"/>
      <c r="J73" s="13"/>
      <c r="K73" s="13"/>
      <c r="L73" s="68"/>
    </row>
    <row r="74" spans="1:12" ht="14.25" customHeight="1" x14ac:dyDescent="0.15">
      <c r="A74" s="14"/>
      <c r="B74" s="37" t="s">
        <v>153</v>
      </c>
      <c r="C74" s="95"/>
      <c r="D74" s="95"/>
      <c r="E74" s="95"/>
      <c r="F74" s="31">
        <f t="shared" si="11"/>
        <v>0</v>
      </c>
      <c r="G74" s="57"/>
      <c r="H74" s="13"/>
      <c r="I74" s="13"/>
      <c r="J74" s="13"/>
      <c r="K74" s="13"/>
      <c r="L74" s="68"/>
    </row>
    <row r="75" spans="1:12" ht="14.25" customHeight="1" x14ac:dyDescent="0.15">
      <c r="A75" s="14"/>
      <c r="B75" s="37" t="s">
        <v>152</v>
      </c>
      <c r="C75" s="95"/>
      <c r="D75" s="95"/>
      <c r="E75" s="95"/>
      <c r="F75" s="31">
        <f t="shared" si="11"/>
        <v>0</v>
      </c>
      <c r="G75" s="57"/>
      <c r="H75" s="13"/>
      <c r="I75" s="13"/>
      <c r="J75" s="13"/>
      <c r="K75" s="13"/>
      <c r="L75" s="68"/>
    </row>
    <row r="76" spans="1:12" ht="14.25" customHeight="1" x14ac:dyDescent="0.15">
      <c r="A76" s="14"/>
      <c r="B76" s="37" t="s">
        <v>151</v>
      </c>
      <c r="C76" s="95"/>
      <c r="D76" s="95"/>
      <c r="E76" s="95"/>
      <c r="F76" s="31">
        <f t="shared" si="11"/>
        <v>0</v>
      </c>
      <c r="G76" s="57"/>
      <c r="H76" s="13"/>
      <c r="I76" s="13"/>
      <c r="J76" s="13"/>
      <c r="K76" s="13"/>
      <c r="L76" s="68"/>
    </row>
    <row r="77" spans="1:12" ht="14.25" customHeight="1" x14ac:dyDescent="0.15">
      <c r="A77" s="14"/>
      <c r="B77" s="37" t="s">
        <v>150</v>
      </c>
      <c r="C77" s="95"/>
      <c r="D77" s="95"/>
      <c r="E77" s="95"/>
      <c r="F77" s="31">
        <f t="shared" si="11"/>
        <v>0</v>
      </c>
      <c r="G77" s="57"/>
      <c r="H77" s="13"/>
      <c r="I77" s="13"/>
      <c r="J77" s="13"/>
      <c r="K77" s="13"/>
      <c r="L77" s="68"/>
    </row>
    <row r="78" spans="1:12" ht="14.25" customHeight="1" x14ac:dyDescent="0.15">
      <c r="A78" s="14"/>
      <c r="B78" s="37" t="s">
        <v>149</v>
      </c>
      <c r="C78" s="95"/>
      <c r="D78" s="95"/>
      <c r="E78" s="95"/>
      <c r="F78" s="31">
        <f t="shared" si="11"/>
        <v>0</v>
      </c>
      <c r="G78" s="57"/>
      <c r="H78" s="13"/>
      <c r="I78" s="13"/>
      <c r="J78" s="13"/>
      <c r="K78" s="13"/>
      <c r="L78" s="68"/>
    </row>
    <row r="79" spans="1:12" ht="14.25" customHeight="1" x14ac:dyDescent="0.15">
      <c r="A79" s="14"/>
      <c r="B79" s="37" t="s">
        <v>148</v>
      </c>
      <c r="C79" s="95"/>
      <c r="D79" s="95"/>
      <c r="E79" s="95"/>
      <c r="F79" s="31">
        <f t="shared" si="11"/>
        <v>0</v>
      </c>
      <c r="G79" s="57"/>
      <c r="H79" s="13"/>
      <c r="I79" s="13"/>
      <c r="J79" s="13"/>
      <c r="K79" s="13"/>
      <c r="L79" s="68"/>
    </row>
    <row r="80" spans="1:12" ht="14.25" customHeight="1" x14ac:dyDescent="0.15">
      <c r="A80" s="14"/>
      <c r="B80" s="37" t="s">
        <v>147</v>
      </c>
      <c r="C80" s="95"/>
      <c r="D80" s="95"/>
      <c r="E80" s="95"/>
      <c r="F80" s="31">
        <f t="shared" si="11"/>
        <v>0</v>
      </c>
      <c r="G80" s="57"/>
      <c r="H80" s="13"/>
      <c r="I80" s="13"/>
      <c r="J80" s="13"/>
      <c r="K80" s="13"/>
      <c r="L80" s="68"/>
    </row>
    <row r="81" spans="1:12" ht="14.25" customHeight="1" x14ac:dyDescent="0.15">
      <c r="A81" s="14"/>
      <c r="B81" s="37" t="s">
        <v>146</v>
      </c>
      <c r="C81" s="95"/>
      <c r="D81" s="95"/>
      <c r="E81" s="95"/>
      <c r="F81" s="31">
        <f t="shared" si="11"/>
        <v>0</v>
      </c>
      <c r="G81" s="57"/>
      <c r="H81" s="13"/>
      <c r="I81" s="13"/>
      <c r="J81" s="13"/>
      <c r="K81" s="13"/>
      <c r="L81" s="68"/>
    </row>
    <row r="82" spans="1:12" ht="14.25" customHeight="1" x14ac:dyDescent="0.15">
      <c r="A82" s="14"/>
      <c r="B82" s="26" t="s">
        <v>145</v>
      </c>
      <c r="C82" s="25">
        <f>SUM(C70:C81)</f>
        <v>0</v>
      </c>
      <c r="D82" s="25">
        <f>SUM(D70:D81)</f>
        <v>0</v>
      </c>
      <c r="E82" s="25">
        <f>SUM(E70:E81)</f>
        <v>0</v>
      </c>
      <c r="F82" s="25">
        <f>SUM(F70:F81)</f>
        <v>0</v>
      </c>
      <c r="G82" s="57"/>
      <c r="H82" s="13"/>
      <c r="I82" s="13"/>
      <c r="J82" s="13"/>
      <c r="K82" s="13"/>
      <c r="L82" s="68"/>
    </row>
    <row r="83" spans="1:12" ht="14.25" customHeight="1" x14ac:dyDescent="0.15">
      <c r="A83" s="14" t="s">
        <v>139</v>
      </c>
      <c r="B83" s="37" t="s">
        <v>144</v>
      </c>
      <c r="C83" s="95"/>
      <c r="D83" s="95"/>
      <c r="E83" s="95"/>
      <c r="F83" s="31">
        <f t="shared" ref="F83:F92" si="12">SUM(D83:E83)</f>
        <v>0</v>
      </c>
      <c r="G83" s="57"/>
      <c r="H83" s="13"/>
      <c r="I83" s="13"/>
      <c r="J83" s="13"/>
      <c r="K83" s="13"/>
      <c r="L83" s="68"/>
    </row>
    <row r="84" spans="1:12" ht="14.25" customHeight="1" x14ac:dyDescent="0.15">
      <c r="A84" s="14"/>
      <c r="B84" s="37" t="s">
        <v>143</v>
      </c>
      <c r="C84" s="95"/>
      <c r="D84" s="95"/>
      <c r="E84" s="95"/>
      <c r="F84" s="31">
        <f t="shared" si="12"/>
        <v>0</v>
      </c>
      <c r="G84" s="57"/>
      <c r="H84" s="13"/>
      <c r="I84" s="13"/>
      <c r="J84" s="13"/>
      <c r="K84" s="13"/>
      <c r="L84" s="68"/>
    </row>
    <row r="85" spans="1:12" ht="14.25" customHeight="1" x14ac:dyDescent="0.15">
      <c r="A85" s="14"/>
      <c r="B85" s="37" t="s">
        <v>142</v>
      </c>
      <c r="C85" s="95"/>
      <c r="D85" s="95"/>
      <c r="E85" s="95"/>
      <c r="F85" s="31">
        <f t="shared" si="12"/>
        <v>0</v>
      </c>
      <c r="G85" s="57"/>
      <c r="H85" s="13"/>
      <c r="I85" s="13"/>
      <c r="J85" s="13"/>
      <c r="K85" s="13"/>
      <c r="L85" s="68"/>
    </row>
    <row r="86" spans="1:12" ht="14.25" customHeight="1" x14ac:dyDescent="0.15">
      <c r="A86" s="14"/>
      <c r="B86" s="37" t="s">
        <v>141</v>
      </c>
      <c r="C86" s="95"/>
      <c r="D86" s="95"/>
      <c r="E86" s="95"/>
      <c r="F86" s="31">
        <f t="shared" si="12"/>
        <v>0</v>
      </c>
      <c r="G86" s="57"/>
      <c r="H86" s="13"/>
      <c r="I86" s="13"/>
      <c r="J86" s="13"/>
      <c r="K86" s="13"/>
      <c r="L86" s="68"/>
    </row>
    <row r="87" spans="1:12" ht="14.25" customHeight="1" x14ac:dyDescent="0.15">
      <c r="A87" s="14"/>
      <c r="B87" s="37" t="s">
        <v>140</v>
      </c>
      <c r="C87" s="95"/>
      <c r="D87" s="95"/>
      <c r="E87" s="95"/>
      <c r="F87" s="31">
        <f t="shared" si="12"/>
        <v>0</v>
      </c>
      <c r="G87" s="57"/>
      <c r="H87" s="13"/>
      <c r="I87" s="13"/>
      <c r="J87" s="13"/>
      <c r="K87" s="13"/>
      <c r="L87" s="68"/>
    </row>
    <row r="88" spans="1:12" ht="14.25" customHeight="1" x14ac:dyDescent="0.15">
      <c r="A88" s="14"/>
      <c r="B88" s="37" t="s">
        <v>139</v>
      </c>
      <c r="C88" s="95"/>
      <c r="D88" s="95"/>
      <c r="E88" s="95"/>
      <c r="F88" s="31">
        <f t="shared" si="12"/>
        <v>0</v>
      </c>
      <c r="G88" s="57"/>
      <c r="H88" s="13"/>
      <c r="I88" s="13"/>
      <c r="J88" s="13"/>
      <c r="K88" s="13"/>
      <c r="L88" s="68"/>
    </row>
    <row r="89" spans="1:12" ht="14.25" customHeight="1" x14ac:dyDescent="0.15">
      <c r="A89" s="14"/>
      <c r="B89" s="37" t="s">
        <v>138</v>
      </c>
      <c r="C89" s="95"/>
      <c r="D89" s="95"/>
      <c r="E89" s="95"/>
      <c r="F89" s="31">
        <f t="shared" si="12"/>
        <v>0</v>
      </c>
      <c r="G89" s="57"/>
      <c r="H89" s="32"/>
      <c r="I89" s="13"/>
      <c r="J89" s="13"/>
      <c r="K89" s="13"/>
      <c r="L89" s="68"/>
    </row>
    <row r="90" spans="1:12" ht="14.25" customHeight="1" x14ac:dyDescent="0.15">
      <c r="A90" s="14"/>
      <c r="B90" s="37" t="s">
        <v>137</v>
      </c>
      <c r="C90" s="95"/>
      <c r="D90" s="95"/>
      <c r="E90" s="95"/>
      <c r="F90" s="31">
        <f t="shared" si="12"/>
        <v>0</v>
      </c>
      <c r="G90" s="57"/>
      <c r="H90" s="13"/>
      <c r="I90" s="13"/>
      <c r="J90" s="13"/>
      <c r="K90" s="13"/>
      <c r="L90" s="68"/>
    </row>
    <row r="91" spans="1:12" ht="14.25" customHeight="1" x14ac:dyDescent="0.15">
      <c r="A91" s="14"/>
      <c r="B91" s="37" t="s">
        <v>136</v>
      </c>
      <c r="C91" s="95"/>
      <c r="D91" s="95"/>
      <c r="E91" s="95"/>
      <c r="F91" s="31">
        <f t="shared" si="12"/>
        <v>0</v>
      </c>
      <c r="G91" s="57"/>
      <c r="H91" s="13"/>
      <c r="I91" s="13"/>
      <c r="J91" s="13"/>
      <c r="K91" s="13"/>
      <c r="L91" s="68"/>
    </row>
    <row r="92" spans="1:12" ht="14.25" customHeight="1" x14ac:dyDescent="0.15">
      <c r="A92" s="14"/>
      <c r="B92" s="37" t="s">
        <v>135</v>
      </c>
      <c r="C92" s="95"/>
      <c r="D92" s="95"/>
      <c r="E92" s="95"/>
      <c r="F92" s="31">
        <f t="shared" si="12"/>
        <v>0</v>
      </c>
      <c r="G92" s="57"/>
      <c r="H92" s="13"/>
      <c r="I92" s="13"/>
      <c r="J92" s="13"/>
      <c r="K92" s="13"/>
      <c r="L92" s="68"/>
    </row>
    <row r="93" spans="1:12" ht="14.25" customHeight="1" x14ac:dyDescent="0.15">
      <c r="A93" s="14"/>
      <c r="B93" s="26" t="s">
        <v>134</v>
      </c>
      <c r="C93" s="25">
        <f>SUM(C83:C92)</f>
        <v>0</v>
      </c>
      <c r="D93" s="25">
        <f>SUM(D83:D92)</f>
        <v>0</v>
      </c>
      <c r="E93" s="25">
        <f>SUM(E83:E92)</f>
        <v>0</v>
      </c>
      <c r="F93" s="24">
        <f>SUM(F83:F92)</f>
        <v>0</v>
      </c>
      <c r="G93" s="57"/>
      <c r="H93" s="13"/>
      <c r="I93" s="13"/>
      <c r="J93" s="13"/>
      <c r="K93" s="13"/>
      <c r="L93" s="68"/>
    </row>
    <row r="94" spans="1:12" ht="14.25" customHeight="1" x14ac:dyDescent="0.15">
      <c r="A94" s="70" t="s">
        <v>133</v>
      </c>
      <c r="B94" s="69" t="s">
        <v>132</v>
      </c>
      <c r="C94" s="95"/>
      <c r="D94" s="95"/>
      <c r="E94" s="95"/>
      <c r="F94" s="31">
        <f t="shared" ref="F94:F109" si="13">SUM(D94:E94)</f>
        <v>0</v>
      </c>
      <c r="G94" s="57"/>
      <c r="H94" s="13"/>
      <c r="I94" s="13"/>
      <c r="J94" s="13"/>
      <c r="K94" s="13"/>
      <c r="L94" s="68"/>
    </row>
    <row r="95" spans="1:12" ht="14.25" customHeight="1" x14ac:dyDescent="0.15">
      <c r="A95" s="14"/>
      <c r="B95" s="37" t="s">
        <v>131</v>
      </c>
      <c r="C95" s="95"/>
      <c r="D95" s="95"/>
      <c r="E95" s="95"/>
      <c r="F95" s="31">
        <f t="shared" si="13"/>
        <v>0</v>
      </c>
      <c r="G95" s="57"/>
      <c r="H95" s="13"/>
      <c r="I95" s="13"/>
      <c r="J95" s="13"/>
      <c r="K95" s="13"/>
      <c r="L95" s="68"/>
    </row>
    <row r="96" spans="1:12" ht="14.25" customHeight="1" x14ac:dyDescent="0.15">
      <c r="A96" s="14"/>
      <c r="B96" s="37" t="s">
        <v>130</v>
      </c>
      <c r="C96" s="95"/>
      <c r="D96" s="95"/>
      <c r="E96" s="95"/>
      <c r="F96" s="31">
        <f t="shared" si="13"/>
        <v>0</v>
      </c>
      <c r="G96" s="57"/>
      <c r="H96" s="13"/>
      <c r="I96" s="13"/>
      <c r="J96" s="13"/>
      <c r="K96" s="13"/>
      <c r="L96" s="68"/>
    </row>
    <row r="97" spans="1:12" ht="14.25" customHeight="1" x14ac:dyDescent="0.15">
      <c r="A97" s="14"/>
      <c r="B97" s="37" t="s">
        <v>129</v>
      </c>
      <c r="C97" s="95"/>
      <c r="D97" s="95"/>
      <c r="E97" s="95"/>
      <c r="F97" s="31">
        <f t="shared" si="13"/>
        <v>0</v>
      </c>
      <c r="G97" s="57"/>
      <c r="H97" s="13"/>
      <c r="I97" s="13"/>
      <c r="J97" s="13"/>
      <c r="K97" s="13"/>
      <c r="L97" s="68"/>
    </row>
    <row r="98" spans="1:12" ht="14.25" customHeight="1" x14ac:dyDescent="0.15">
      <c r="A98" s="14"/>
      <c r="B98" s="37" t="s">
        <v>128</v>
      </c>
      <c r="C98" s="95"/>
      <c r="D98" s="95"/>
      <c r="E98" s="95"/>
      <c r="F98" s="31">
        <f t="shared" si="13"/>
        <v>0</v>
      </c>
      <c r="G98" s="57"/>
      <c r="H98" s="13"/>
      <c r="I98" s="13"/>
      <c r="J98" s="13"/>
      <c r="K98" s="13"/>
      <c r="L98" s="68"/>
    </row>
    <row r="99" spans="1:12" ht="14.25" customHeight="1" x14ac:dyDescent="0.15">
      <c r="A99" s="14"/>
      <c r="B99" s="37" t="s">
        <v>127</v>
      </c>
      <c r="C99" s="95"/>
      <c r="D99" s="95"/>
      <c r="E99" s="95"/>
      <c r="F99" s="31">
        <f t="shared" si="13"/>
        <v>0</v>
      </c>
      <c r="G99" s="57"/>
      <c r="H99" s="13"/>
      <c r="I99" s="13"/>
      <c r="J99" s="13"/>
      <c r="K99" s="13"/>
      <c r="L99" s="68"/>
    </row>
    <row r="100" spans="1:12" ht="14.25" customHeight="1" x14ac:dyDescent="0.15">
      <c r="A100" s="14"/>
      <c r="B100" s="37" t="s">
        <v>126</v>
      </c>
      <c r="C100" s="95"/>
      <c r="D100" s="95"/>
      <c r="E100" s="95"/>
      <c r="F100" s="31">
        <f t="shared" si="13"/>
        <v>0</v>
      </c>
      <c r="G100" s="57"/>
      <c r="H100" s="13"/>
      <c r="I100" s="13"/>
      <c r="J100" s="13"/>
      <c r="K100" s="13"/>
      <c r="L100" s="68"/>
    </row>
    <row r="101" spans="1:12" ht="14.25" customHeight="1" x14ac:dyDescent="0.15">
      <c r="A101" s="14"/>
      <c r="B101" s="37" t="s">
        <v>125</v>
      </c>
      <c r="C101" s="95"/>
      <c r="D101" s="95"/>
      <c r="E101" s="95"/>
      <c r="F101" s="31">
        <f t="shared" si="13"/>
        <v>0</v>
      </c>
      <c r="G101" s="57"/>
      <c r="H101" s="13"/>
      <c r="I101" s="13"/>
      <c r="J101" s="13"/>
      <c r="K101" s="13"/>
      <c r="L101" s="68"/>
    </row>
    <row r="102" spans="1:12" ht="14.25" customHeight="1" x14ac:dyDescent="0.15">
      <c r="A102" s="14"/>
      <c r="B102" s="37" t="s">
        <v>124</v>
      </c>
      <c r="C102" s="95"/>
      <c r="D102" s="95"/>
      <c r="E102" s="95"/>
      <c r="F102" s="31">
        <f t="shared" si="13"/>
        <v>0</v>
      </c>
      <c r="G102" s="57"/>
      <c r="H102" s="13"/>
      <c r="I102" s="13"/>
      <c r="J102" s="13"/>
      <c r="K102" s="13"/>
      <c r="L102" s="68"/>
    </row>
    <row r="103" spans="1:12" ht="14.25" customHeight="1" x14ac:dyDescent="0.15">
      <c r="A103" s="14"/>
      <c r="B103" s="37" t="s">
        <v>123</v>
      </c>
      <c r="C103" s="95"/>
      <c r="D103" s="95"/>
      <c r="E103" s="95"/>
      <c r="F103" s="31">
        <f t="shared" si="13"/>
        <v>0</v>
      </c>
      <c r="G103" s="57"/>
      <c r="H103" s="13"/>
      <c r="I103" s="13"/>
      <c r="J103" s="13"/>
      <c r="K103" s="13"/>
      <c r="L103" s="68"/>
    </row>
    <row r="104" spans="1:12" ht="14.25" customHeight="1" x14ac:dyDescent="0.15">
      <c r="A104" s="14"/>
      <c r="B104" s="37" t="s">
        <v>122</v>
      </c>
      <c r="C104" s="95"/>
      <c r="D104" s="95"/>
      <c r="E104" s="95"/>
      <c r="F104" s="31">
        <f t="shared" si="13"/>
        <v>0</v>
      </c>
      <c r="G104" s="57"/>
      <c r="H104" s="13"/>
      <c r="I104" s="13"/>
      <c r="J104" s="13"/>
      <c r="K104" s="13"/>
      <c r="L104" s="68"/>
    </row>
    <row r="105" spans="1:12" ht="14.25" customHeight="1" x14ac:dyDescent="0.15">
      <c r="A105" s="14"/>
      <c r="B105" s="37" t="s">
        <v>121</v>
      </c>
      <c r="C105" s="95"/>
      <c r="D105" s="95"/>
      <c r="E105" s="95"/>
      <c r="F105" s="31">
        <f t="shared" si="13"/>
        <v>0</v>
      </c>
      <c r="G105" s="57"/>
      <c r="H105" s="13"/>
      <c r="I105" s="13"/>
      <c r="J105" s="13"/>
      <c r="K105" s="13"/>
      <c r="L105" s="68"/>
    </row>
    <row r="106" spans="1:12" ht="14.25" customHeight="1" x14ac:dyDescent="0.15">
      <c r="A106" s="14"/>
      <c r="B106" s="37" t="s">
        <v>120</v>
      </c>
      <c r="C106" s="95"/>
      <c r="D106" s="95"/>
      <c r="E106" s="95"/>
      <c r="F106" s="31">
        <f t="shared" si="13"/>
        <v>0</v>
      </c>
      <c r="G106" s="57"/>
      <c r="H106" s="13"/>
      <c r="I106" s="13"/>
      <c r="J106" s="13"/>
      <c r="K106" s="13"/>
      <c r="L106" s="68"/>
    </row>
    <row r="107" spans="1:12" ht="14.25" customHeight="1" x14ac:dyDescent="0.15">
      <c r="A107" s="14"/>
      <c r="B107" s="37" t="s">
        <v>119</v>
      </c>
      <c r="C107" s="95"/>
      <c r="D107" s="95"/>
      <c r="E107" s="95"/>
      <c r="F107" s="31">
        <f t="shared" si="13"/>
        <v>0</v>
      </c>
      <c r="G107" s="57"/>
      <c r="H107" s="13"/>
      <c r="I107" s="13"/>
      <c r="J107" s="13"/>
      <c r="K107" s="13"/>
      <c r="L107" s="68"/>
    </row>
    <row r="108" spans="1:12" ht="14.25" customHeight="1" x14ac:dyDescent="0.15">
      <c r="A108" s="14"/>
      <c r="B108" s="37" t="s">
        <v>118</v>
      </c>
      <c r="C108" s="95"/>
      <c r="D108" s="95"/>
      <c r="E108" s="95"/>
      <c r="F108" s="31">
        <f t="shared" si="13"/>
        <v>0</v>
      </c>
      <c r="G108" s="57"/>
      <c r="H108" s="13"/>
      <c r="I108" s="13"/>
      <c r="J108" s="13"/>
      <c r="K108" s="13"/>
      <c r="L108" s="68"/>
    </row>
    <row r="109" spans="1:12" ht="14.25" customHeight="1" x14ac:dyDescent="0.15">
      <c r="A109" s="14"/>
      <c r="B109" s="37" t="s">
        <v>117</v>
      </c>
      <c r="C109" s="95"/>
      <c r="D109" s="95"/>
      <c r="E109" s="95"/>
      <c r="F109" s="31">
        <f t="shared" si="13"/>
        <v>0</v>
      </c>
      <c r="G109" s="57"/>
      <c r="H109" s="13"/>
      <c r="I109" s="13"/>
      <c r="J109" s="13"/>
      <c r="K109" s="13"/>
      <c r="L109" s="68"/>
    </row>
    <row r="110" spans="1:12" ht="14.25" customHeight="1" x14ac:dyDescent="0.15">
      <c r="A110" s="14"/>
      <c r="B110" s="26" t="s">
        <v>116</v>
      </c>
      <c r="C110" s="25">
        <f>SUM(C94:C109)</f>
        <v>0</v>
      </c>
      <c r="D110" s="25">
        <f>SUM(D94:D109)</f>
        <v>0</v>
      </c>
      <c r="E110" s="25">
        <f>SUM(E94:E109)</f>
        <v>0</v>
      </c>
      <c r="F110" s="24">
        <f>SUM(F94:F109)</f>
        <v>0</v>
      </c>
      <c r="G110" s="57"/>
      <c r="H110" s="13"/>
      <c r="I110" s="13"/>
      <c r="J110" s="13"/>
      <c r="K110" s="13"/>
      <c r="L110" s="68"/>
    </row>
    <row r="111" spans="1:12" ht="14.25" customHeight="1" x14ac:dyDescent="0.15">
      <c r="A111" s="70" t="s">
        <v>115</v>
      </c>
      <c r="B111" s="69" t="s">
        <v>114</v>
      </c>
      <c r="C111" s="95"/>
      <c r="D111" s="95"/>
      <c r="E111" s="95"/>
      <c r="F111" s="31">
        <f>SUM(D111:E111)</f>
        <v>0</v>
      </c>
      <c r="G111" s="57"/>
      <c r="H111" s="13"/>
      <c r="I111" s="13"/>
      <c r="J111" s="13"/>
      <c r="K111" s="13"/>
      <c r="L111" s="68"/>
    </row>
    <row r="112" spans="1:12" ht="14.25" customHeight="1" x14ac:dyDescent="0.15">
      <c r="A112" s="14"/>
      <c r="B112" s="37" t="s">
        <v>113</v>
      </c>
      <c r="C112" s="95"/>
      <c r="D112" s="95"/>
      <c r="E112" s="95"/>
      <c r="F112" s="31">
        <f>SUM(D112:E112)</f>
        <v>0</v>
      </c>
      <c r="G112" s="57"/>
      <c r="H112" s="13"/>
      <c r="I112" s="13"/>
      <c r="J112" s="13"/>
      <c r="K112" s="13"/>
      <c r="L112" s="68"/>
    </row>
    <row r="113" spans="1:12" ht="14.25" customHeight="1" x14ac:dyDescent="0.15">
      <c r="A113" s="14"/>
      <c r="B113" s="37" t="s">
        <v>112</v>
      </c>
      <c r="C113" s="95"/>
      <c r="D113" s="95"/>
      <c r="E113" s="95"/>
      <c r="F113" s="31">
        <f>SUM(D113:E113)</f>
        <v>0</v>
      </c>
      <c r="G113" s="57"/>
      <c r="H113" s="13"/>
      <c r="I113" s="13"/>
      <c r="J113" s="13"/>
      <c r="K113" s="13"/>
      <c r="L113" s="68"/>
    </row>
    <row r="114" spans="1:12" ht="14.25" customHeight="1" x14ac:dyDescent="0.15">
      <c r="A114" s="14"/>
      <c r="B114" s="26" t="s">
        <v>111</v>
      </c>
      <c r="C114" s="25">
        <f>SUM(C111:C113)</f>
        <v>0</v>
      </c>
      <c r="D114" s="25">
        <f>SUM(D111:D113)</f>
        <v>0</v>
      </c>
      <c r="E114" s="25">
        <f>SUM(E111:E113)</f>
        <v>0</v>
      </c>
      <c r="F114" s="24">
        <f>SUM(F111:F113)</f>
        <v>0</v>
      </c>
      <c r="G114" s="57"/>
      <c r="H114" s="13"/>
      <c r="I114" s="13"/>
      <c r="J114" s="13"/>
      <c r="K114" s="13"/>
      <c r="L114" s="68"/>
    </row>
    <row r="115" spans="1:12" ht="14.25" customHeight="1" thickBot="1" x14ac:dyDescent="0.2">
      <c r="A115" s="9"/>
      <c r="B115" s="8"/>
      <c r="C115" s="8"/>
      <c r="D115" s="8"/>
      <c r="E115" s="8"/>
      <c r="F115" s="7"/>
      <c r="G115" s="67"/>
      <c r="H115" s="8"/>
      <c r="I115" s="8"/>
      <c r="J115" s="8"/>
      <c r="K115" s="8"/>
      <c r="L115" s="66"/>
    </row>
    <row r="116" spans="1:12" ht="14.25" customHeight="1" x14ac:dyDescent="0.15">
      <c r="A116" s="150" t="s">
        <v>110</v>
      </c>
      <c r="B116" s="151"/>
      <c r="C116" s="62"/>
      <c r="D116" s="62"/>
      <c r="E116" s="62"/>
      <c r="F116" s="65"/>
      <c r="G116" s="64" t="s">
        <v>109</v>
      </c>
      <c r="H116" s="63" t="s">
        <v>108</v>
      </c>
      <c r="I116" s="98"/>
      <c r="J116" s="98"/>
      <c r="K116" s="98"/>
      <c r="L116" s="61">
        <f t="shared" ref="L116:L124" si="14">SUM(J116:K116)</f>
        <v>0</v>
      </c>
    </row>
    <row r="117" spans="1:12" ht="14.25" customHeight="1" x14ac:dyDescent="0.15">
      <c r="A117" s="14" t="s">
        <v>107</v>
      </c>
      <c r="B117" s="37" t="s">
        <v>106</v>
      </c>
      <c r="C117" s="95"/>
      <c r="D117" s="95"/>
      <c r="E117" s="95"/>
      <c r="F117" s="31">
        <f t="shared" ref="F117:F138" si="15">SUM(D117:E117)</f>
        <v>0</v>
      </c>
      <c r="G117" s="57"/>
      <c r="H117" s="37" t="s">
        <v>105</v>
      </c>
      <c r="I117" s="95"/>
      <c r="J117" s="95"/>
      <c r="K117" s="95"/>
      <c r="L117" s="60">
        <f t="shared" si="14"/>
        <v>0</v>
      </c>
    </row>
    <row r="118" spans="1:12" ht="14.25" customHeight="1" x14ac:dyDescent="0.15">
      <c r="A118" s="14"/>
      <c r="B118" s="37" t="s">
        <v>104</v>
      </c>
      <c r="C118" s="95"/>
      <c r="D118" s="95"/>
      <c r="E118" s="95"/>
      <c r="F118" s="31">
        <f t="shared" si="15"/>
        <v>0</v>
      </c>
      <c r="G118" s="57"/>
      <c r="H118" s="37" t="s">
        <v>103</v>
      </c>
      <c r="I118" s="95"/>
      <c r="J118" s="95"/>
      <c r="K118" s="95"/>
      <c r="L118" s="60">
        <f t="shared" si="14"/>
        <v>0</v>
      </c>
    </row>
    <row r="119" spans="1:12" ht="14.25" customHeight="1" x14ac:dyDescent="0.15">
      <c r="A119" s="14"/>
      <c r="B119" s="37" t="s">
        <v>102</v>
      </c>
      <c r="C119" s="95"/>
      <c r="D119" s="95"/>
      <c r="E119" s="95"/>
      <c r="F119" s="31">
        <f t="shared" si="15"/>
        <v>0</v>
      </c>
      <c r="G119" s="57"/>
      <c r="H119" s="37" t="s">
        <v>101</v>
      </c>
      <c r="I119" s="95"/>
      <c r="J119" s="95"/>
      <c r="K119" s="95"/>
      <c r="L119" s="60">
        <f t="shared" si="14"/>
        <v>0</v>
      </c>
    </row>
    <row r="120" spans="1:12" ht="14.25" customHeight="1" x14ac:dyDescent="0.15">
      <c r="A120" s="14"/>
      <c r="B120" s="37" t="s">
        <v>100</v>
      </c>
      <c r="C120" s="95"/>
      <c r="D120" s="95"/>
      <c r="E120" s="95"/>
      <c r="F120" s="31">
        <f t="shared" si="15"/>
        <v>0</v>
      </c>
      <c r="G120" s="57"/>
      <c r="H120" s="37" t="s">
        <v>99</v>
      </c>
      <c r="I120" s="95"/>
      <c r="J120" s="95"/>
      <c r="K120" s="95"/>
      <c r="L120" s="60">
        <f t="shared" si="14"/>
        <v>0</v>
      </c>
    </row>
    <row r="121" spans="1:12" ht="14.25" customHeight="1" x14ac:dyDescent="0.15">
      <c r="A121" s="14"/>
      <c r="B121" s="37" t="s">
        <v>98</v>
      </c>
      <c r="C121" s="95"/>
      <c r="D121" s="95"/>
      <c r="E121" s="95"/>
      <c r="F121" s="31">
        <f t="shared" si="15"/>
        <v>0</v>
      </c>
      <c r="G121" s="57"/>
      <c r="H121" s="37" t="s">
        <v>97</v>
      </c>
      <c r="I121" s="95"/>
      <c r="J121" s="95"/>
      <c r="K121" s="95"/>
      <c r="L121" s="60">
        <f t="shared" si="14"/>
        <v>0</v>
      </c>
    </row>
    <row r="122" spans="1:12" ht="14.25" customHeight="1" x14ac:dyDescent="0.15">
      <c r="A122" s="14"/>
      <c r="B122" s="37" t="s">
        <v>96</v>
      </c>
      <c r="C122" s="95"/>
      <c r="D122" s="95"/>
      <c r="E122" s="95"/>
      <c r="F122" s="31">
        <f t="shared" si="15"/>
        <v>0</v>
      </c>
      <c r="G122" s="57"/>
      <c r="H122" s="37" t="s">
        <v>95</v>
      </c>
      <c r="I122" s="95"/>
      <c r="J122" s="95"/>
      <c r="K122" s="95"/>
      <c r="L122" s="60">
        <f t="shared" si="14"/>
        <v>0</v>
      </c>
    </row>
    <row r="123" spans="1:12" ht="14.25" customHeight="1" x14ac:dyDescent="0.15">
      <c r="A123" s="14"/>
      <c r="B123" s="37" t="s">
        <v>94</v>
      </c>
      <c r="C123" s="95"/>
      <c r="D123" s="95"/>
      <c r="E123" s="95"/>
      <c r="F123" s="31">
        <f t="shared" si="15"/>
        <v>0</v>
      </c>
      <c r="G123" s="57"/>
      <c r="H123" s="37" t="s">
        <v>93</v>
      </c>
      <c r="I123" s="95"/>
      <c r="J123" s="95"/>
      <c r="K123" s="95"/>
      <c r="L123" s="60">
        <f t="shared" si="14"/>
        <v>0</v>
      </c>
    </row>
    <row r="124" spans="1:12" ht="14.25" customHeight="1" x14ac:dyDescent="0.15">
      <c r="A124" s="14"/>
      <c r="B124" s="37" t="s">
        <v>92</v>
      </c>
      <c r="C124" s="95"/>
      <c r="D124" s="95"/>
      <c r="E124" s="95"/>
      <c r="F124" s="31">
        <f t="shared" si="15"/>
        <v>0</v>
      </c>
      <c r="G124" s="57"/>
      <c r="H124" s="37" t="s">
        <v>91</v>
      </c>
      <c r="I124" s="95"/>
      <c r="J124" s="95"/>
      <c r="K124" s="95"/>
      <c r="L124" s="60">
        <f t="shared" si="14"/>
        <v>0</v>
      </c>
    </row>
    <row r="125" spans="1:12" ht="14.25" customHeight="1" x14ac:dyDescent="0.15">
      <c r="A125" s="14"/>
      <c r="B125" s="37" t="s">
        <v>90</v>
      </c>
      <c r="C125" s="95"/>
      <c r="D125" s="95"/>
      <c r="E125" s="95"/>
      <c r="F125" s="31">
        <f t="shared" si="15"/>
        <v>0</v>
      </c>
      <c r="G125" s="57"/>
      <c r="H125" s="26" t="s">
        <v>89</v>
      </c>
      <c r="I125" s="25">
        <f>SUM(I116:I124)</f>
        <v>0</v>
      </c>
      <c r="J125" s="25">
        <f>SUM(J116:J124)</f>
        <v>0</v>
      </c>
      <c r="K125" s="25">
        <f>SUM(K116:K124)</f>
        <v>0</v>
      </c>
      <c r="L125" s="59">
        <f>SUM(L116:L124)</f>
        <v>0</v>
      </c>
    </row>
    <row r="126" spans="1:12" ht="14.25" customHeight="1" x14ac:dyDescent="0.15">
      <c r="A126" s="14"/>
      <c r="B126" s="37" t="s">
        <v>88</v>
      </c>
      <c r="C126" s="95"/>
      <c r="D126" s="95"/>
      <c r="E126" s="95"/>
      <c r="F126" s="31">
        <f t="shared" si="15"/>
        <v>0</v>
      </c>
      <c r="G126" s="57" t="s">
        <v>87</v>
      </c>
      <c r="H126" s="37" t="s">
        <v>86</v>
      </c>
      <c r="I126" s="95"/>
      <c r="J126" s="95"/>
      <c r="K126" s="95"/>
      <c r="L126" s="58">
        <f t="shared" ref="L126:L139" si="16">SUM(J126:K126)</f>
        <v>0</v>
      </c>
    </row>
    <row r="127" spans="1:12" ht="14.25" customHeight="1" x14ac:dyDescent="0.15">
      <c r="A127" s="14"/>
      <c r="B127" s="37" t="s">
        <v>85</v>
      </c>
      <c r="C127" s="95"/>
      <c r="D127" s="95"/>
      <c r="E127" s="95"/>
      <c r="F127" s="31">
        <f t="shared" si="15"/>
        <v>0</v>
      </c>
      <c r="G127" s="57"/>
      <c r="H127" s="37" t="s">
        <v>84</v>
      </c>
      <c r="I127" s="95"/>
      <c r="J127" s="95"/>
      <c r="K127" s="95"/>
      <c r="L127" s="58">
        <f t="shared" si="16"/>
        <v>0</v>
      </c>
    </row>
    <row r="128" spans="1:12" ht="14.25" customHeight="1" x14ac:dyDescent="0.15">
      <c r="A128" s="14"/>
      <c r="B128" s="37" t="s">
        <v>83</v>
      </c>
      <c r="C128" s="95"/>
      <c r="D128" s="95"/>
      <c r="E128" s="95"/>
      <c r="F128" s="31">
        <f t="shared" si="15"/>
        <v>0</v>
      </c>
      <c r="G128" s="57"/>
      <c r="H128" s="37" t="s">
        <v>82</v>
      </c>
      <c r="I128" s="95"/>
      <c r="J128" s="95"/>
      <c r="K128" s="95"/>
      <c r="L128" s="58">
        <f t="shared" si="16"/>
        <v>0</v>
      </c>
    </row>
    <row r="129" spans="1:12" ht="14.25" customHeight="1" x14ac:dyDescent="0.15">
      <c r="A129" s="14"/>
      <c r="B129" s="37" t="s">
        <v>81</v>
      </c>
      <c r="C129" s="95"/>
      <c r="D129" s="95"/>
      <c r="E129" s="95"/>
      <c r="F129" s="31">
        <f t="shared" si="15"/>
        <v>0</v>
      </c>
      <c r="G129" s="57"/>
      <c r="H129" s="37" t="s">
        <v>80</v>
      </c>
      <c r="I129" s="95"/>
      <c r="J129" s="95"/>
      <c r="K129" s="95"/>
      <c r="L129" s="58">
        <f t="shared" si="16"/>
        <v>0</v>
      </c>
    </row>
    <row r="130" spans="1:12" ht="14.25" customHeight="1" x14ac:dyDescent="0.15">
      <c r="A130" s="14"/>
      <c r="B130" s="37" t="s">
        <v>79</v>
      </c>
      <c r="C130" s="95"/>
      <c r="D130" s="95"/>
      <c r="E130" s="95"/>
      <c r="F130" s="31">
        <f t="shared" si="15"/>
        <v>0</v>
      </c>
      <c r="G130" s="57"/>
      <c r="H130" s="37" t="s">
        <v>78</v>
      </c>
      <c r="I130" s="95"/>
      <c r="J130" s="95"/>
      <c r="K130" s="95"/>
      <c r="L130" s="58">
        <f t="shared" si="16"/>
        <v>0</v>
      </c>
    </row>
    <row r="131" spans="1:12" ht="14.25" customHeight="1" x14ac:dyDescent="0.15">
      <c r="A131" s="14"/>
      <c r="B131" s="37" t="s">
        <v>77</v>
      </c>
      <c r="C131" s="95"/>
      <c r="D131" s="95"/>
      <c r="E131" s="95"/>
      <c r="F131" s="31">
        <f t="shared" si="15"/>
        <v>0</v>
      </c>
      <c r="G131" s="57"/>
      <c r="H131" s="37" t="s">
        <v>76</v>
      </c>
      <c r="I131" s="95"/>
      <c r="J131" s="95"/>
      <c r="K131" s="95"/>
      <c r="L131" s="58">
        <f t="shared" si="16"/>
        <v>0</v>
      </c>
    </row>
    <row r="132" spans="1:12" ht="14.25" customHeight="1" x14ac:dyDescent="0.15">
      <c r="A132" s="14"/>
      <c r="B132" s="37" t="s">
        <v>75</v>
      </c>
      <c r="C132" s="95"/>
      <c r="D132" s="95"/>
      <c r="E132" s="95"/>
      <c r="F132" s="31">
        <f t="shared" si="15"/>
        <v>0</v>
      </c>
      <c r="G132" s="57"/>
      <c r="H132" s="37" t="s">
        <v>74</v>
      </c>
      <c r="I132" s="95"/>
      <c r="J132" s="95"/>
      <c r="K132" s="95"/>
      <c r="L132" s="58">
        <f t="shared" si="16"/>
        <v>0</v>
      </c>
    </row>
    <row r="133" spans="1:12" ht="14.25" customHeight="1" x14ac:dyDescent="0.15">
      <c r="A133" s="14"/>
      <c r="B133" s="37" t="s">
        <v>73</v>
      </c>
      <c r="C133" s="95"/>
      <c r="D133" s="95"/>
      <c r="E133" s="95"/>
      <c r="F133" s="31">
        <f t="shared" si="15"/>
        <v>0</v>
      </c>
      <c r="G133" s="57"/>
      <c r="H133" s="37" t="s">
        <v>72</v>
      </c>
      <c r="I133" s="95"/>
      <c r="J133" s="95"/>
      <c r="K133" s="95"/>
      <c r="L133" s="58">
        <f t="shared" si="16"/>
        <v>0</v>
      </c>
    </row>
    <row r="134" spans="1:12" ht="14.25" customHeight="1" x14ac:dyDescent="0.15">
      <c r="A134" s="14"/>
      <c r="B134" s="37" t="s">
        <v>71</v>
      </c>
      <c r="C134" s="95"/>
      <c r="D134" s="95"/>
      <c r="E134" s="95"/>
      <c r="F134" s="31">
        <f t="shared" si="15"/>
        <v>0</v>
      </c>
      <c r="G134" s="57"/>
      <c r="H134" s="37" t="s">
        <v>70</v>
      </c>
      <c r="I134" s="95"/>
      <c r="J134" s="95"/>
      <c r="K134" s="95"/>
      <c r="L134" s="58">
        <f t="shared" si="16"/>
        <v>0</v>
      </c>
    </row>
    <row r="135" spans="1:12" ht="14.25" customHeight="1" x14ac:dyDescent="0.15">
      <c r="A135" s="14"/>
      <c r="B135" s="37" t="s">
        <v>69</v>
      </c>
      <c r="C135" s="95"/>
      <c r="D135" s="95"/>
      <c r="E135" s="95"/>
      <c r="F135" s="31">
        <f t="shared" si="15"/>
        <v>0</v>
      </c>
      <c r="G135" s="57"/>
      <c r="H135" s="37" t="s">
        <v>68</v>
      </c>
      <c r="I135" s="95"/>
      <c r="J135" s="95"/>
      <c r="K135" s="95"/>
      <c r="L135" s="58">
        <f t="shared" si="16"/>
        <v>0</v>
      </c>
    </row>
    <row r="136" spans="1:12" ht="14.25" customHeight="1" x14ac:dyDescent="0.15">
      <c r="A136" s="14"/>
      <c r="B136" s="37" t="s">
        <v>67</v>
      </c>
      <c r="C136" s="95"/>
      <c r="D136" s="95"/>
      <c r="E136" s="95"/>
      <c r="F136" s="31">
        <f t="shared" si="15"/>
        <v>0</v>
      </c>
      <c r="G136" s="57"/>
      <c r="H136" s="37" t="s">
        <v>66</v>
      </c>
      <c r="I136" s="95"/>
      <c r="J136" s="95"/>
      <c r="K136" s="95"/>
      <c r="L136" s="58">
        <f t="shared" si="16"/>
        <v>0</v>
      </c>
    </row>
    <row r="137" spans="1:12" ht="14.25" customHeight="1" x14ac:dyDescent="0.15">
      <c r="A137" s="14"/>
      <c r="B137" s="37" t="s">
        <v>65</v>
      </c>
      <c r="C137" s="95"/>
      <c r="D137" s="95"/>
      <c r="E137" s="95"/>
      <c r="F137" s="31">
        <f t="shared" si="15"/>
        <v>0</v>
      </c>
      <c r="G137" s="57"/>
      <c r="H137" s="37" t="s">
        <v>64</v>
      </c>
      <c r="I137" s="95"/>
      <c r="J137" s="95"/>
      <c r="K137" s="95"/>
      <c r="L137" s="58">
        <f t="shared" si="16"/>
        <v>0</v>
      </c>
    </row>
    <row r="138" spans="1:12" ht="14.25" customHeight="1" x14ac:dyDescent="0.15">
      <c r="A138" s="14"/>
      <c r="B138" s="32" t="s">
        <v>63</v>
      </c>
      <c r="C138" s="95"/>
      <c r="D138" s="95"/>
      <c r="E138" s="95"/>
      <c r="F138" s="31">
        <f t="shared" si="15"/>
        <v>0</v>
      </c>
      <c r="G138" s="57"/>
      <c r="H138" s="37" t="s">
        <v>62</v>
      </c>
      <c r="I138" s="95"/>
      <c r="J138" s="95"/>
      <c r="K138" s="95"/>
      <c r="L138" s="58">
        <f t="shared" si="16"/>
        <v>0</v>
      </c>
    </row>
    <row r="139" spans="1:12" ht="14.25" customHeight="1" x14ac:dyDescent="0.15">
      <c r="A139" s="14"/>
      <c r="B139" s="26" t="s">
        <v>61</v>
      </c>
      <c r="C139" s="25">
        <f>SUM(C117:C138)</f>
        <v>0</v>
      </c>
      <c r="D139" s="25">
        <f>SUM(D117:D138)</f>
        <v>0</v>
      </c>
      <c r="E139" s="25">
        <f>SUM(E117:E138)</f>
        <v>0</v>
      </c>
      <c r="F139" s="24">
        <f>SUM(F117:F138)</f>
        <v>0</v>
      </c>
      <c r="G139" s="57"/>
      <c r="H139" s="37" t="s">
        <v>60</v>
      </c>
      <c r="I139" s="95"/>
      <c r="J139" s="95"/>
      <c r="K139" s="95"/>
      <c r="L139" s="58">
        <f t="shared" si="16"/>
        <v>0</v>
      </c>
    </row>
    <row r="140" spans="1:12" ht="14.25" customHeight="1" x14ac:dyDescent="0.15">
      <c r="A140" s="14" t="s">
        <v>59</v>
      </c>
      <c r="B140" s="37" t="s">
        <v>58</v>
      </c>
      <c r="C140" s="95"/>
      <c r="D140" s="95"/>
      <c r="E140" s="95"/>
      <c r="F140" s="31">
        <f t="shared" ref="F140:F156" si="17">SUM(D140:E140)</f>
        <v>0</v>
      </c>
      <c r="G140" s="57"/>
      <c r="H140" s="26" t="s">
        <v>57</v>
      </c>
      <c r="I140" s="25">
        <f>SUM(I126:I139)</f>
        <v>0</v>
      </c>
      <c r="J140" s="25">
        <f>SUM(J126:J139)</f>
        <v>0</v>
      </c>
      <c r="K140" s="25">
        <f>SUM(K126:K139)</f>
        <v>0</v>
      </c>
      <c r="L140" s="59">
        <f>SUM(L126:L139)</f>
        <v>0</v>
      </c>
    </row>
    <row r="141" spans="1:12" ht="14.25" customHeight="1" x14ac:dyDescent="0.15">
      <c r="A141" s="14"/>
      <c r="B141" s="37" t="s">
        <v>56</v>
      </c>
      <c r="C141" s="95"/>
      <c r="D141" s="95"/>
      <c r="E141" s="95"/>
      <c r="F141" s="31">
        <f t="shared" si="17"/>
        <v>0</v>
      </c>
      <c r="G141" s="57" t="s">
        <v>55</v>
      </c>
      <c r="H141" s="37" t="s">
        <v>54</v>
      </c>
      <c r="I141" s="13"/>
      <c r="J141" s="13"/>
      <c r="K141" s="13"/>
      <c r="L141" s="58">
        <f>SUM(J141:K141)</f>
        <v>0</v>
      </c>
    </row>
    <row r="142" spans="1:12" ht="14.25" customHeight="1" x14ac:dyDescent="0.15">
      <c r="A142" s="14"/>
      <c r="B142" s="37" t="s">
        <v>53</v>
      </c>
      <c r="C142" s="95"/>
      <c r="D142" s="95"/>
      <c r="E142" s="95"/>
      <c r="F142" s="31">
        <f t="shared" si="17"/>
        <v>0</v>
      </c>
      <c r="G142" s="57"/>
      <c r="H142" s="37" t="s">
        <v>52</v>
      </c>
      <c r="I142" s="13"/>
      <c r="J142" s="13"/>
      <c r="K142" s="13"/>
      <c r="L142" s="58">
        <f>SUM(J142:K142)</f>
        <v>0</v>
      </c>
    </row>
    <row r="143" spans="1:12" ht="14.25" customHeight="1" x14ac:dyDescent="0.15">
      <c r="A143" s="14"/>
      <c r="B143" s="37" t="s">
        <v>51</v>
      </c>
      <c r="C143" s="95"/>
      <c r="D143" s="95"/>
      <c r="E143" s="95"/>
      <c r="F143" s="31">
        <f t="shared" si="17"/>
        <v>0</v>
      </c>
      <c r="G143" s="57"/>
      <c r="H143" s="37" t="s">
        <v>50</v>
      </c>
      <c r="I143" s="13"/>
      <c r="J143" s="13"/>
      <c r="K143" s="13"/>
      <c r="L143" s="58">
        <f>SUM(J143:K143)</f>
        <v>0</v>
      </c>
    </row>
    <row r="144" spans="1:12" ht="14.25" customHeight="1" x14ac:dyDescent="0.15">
      <c r="A144" s="14"/>
      <c r="B144" s="37" t="s">
        <v>49</v>
      </c>
      <c r="C144" s="95"/>
      <c r="D144" s="95"/>
      <c r="E144" s="95"/>
      <c r="F144" s="31">
        <f t="shared" si="17"/>
        <v>0</v>
      </c>
      <c r="G144" s="57"/>
      <c r="H144" s="37" t="s">
        <v>48</v>
      </c>
      <c r="I144" s="13"/>
      <c r="J144" s="13"/>
      <c r="K144" s="13"/>
      <c r="L144" s="58">
        <f>SUM(J144:K144)</f>
        <v>0</v>
      </c>
    </row>
    <row r="145" spans="1:12" ht="14.25" customHeight="1" x14ac:dyDescent="0.15">
      <c r="A145" s="14"/>
      <c r="B145" s="37" t="s">
        <v>47</v>
      </c>
      <c r="C145" s="95"/>
      <c r="D145" s="95"/>
      <c r="E145" s="95"/>
      <c r="F145" s="31">
        <f t="shared" si="17"/>
        <v>0</v>
      </c>
      <c r="G145" s="57"/>
      <c r="H145" s="37" t="s">
        <v>46</v>
      </c>
      <c r="I145" s="13"/>
      <c r="J145" s="13"/>
      <c r="K145" s="13"/>
      <c r="L145" s="58">
        <f>SUM(J145:K145)</f>
        <v>0</v>
      </c>
    </row>
    <row r="146" spans="1:12" ht="14.25" customHeight="1" x14ac:dyDescent="0.15">
      <c r="A146" s="14"/>
      <c r="B146" s="37" t="s">
        <v>45</v>
      </c>
      <c r="C146" s="95"/>
      <c r="D146" s="95"/>
      <c r="E146" s="95"/>
      <c r="F146" s="31">
        <f t="shared" si="17"/>
        <v>0</v>
      </c>
      <c r="G146" s="57"/>
      <c r="H146" s="26" t="s">
        <v>44</v>
      </c>
      <c r="I146" s="25">
        <f>SUM(I141:I145)</f>
        <v>0</v>
      </c>
      <c r="J146" s="25">
        <f>SUM(J141:J145)</f>
        <v>0</v>
      </c>
      <c r="K146" s="25">
        <f>SUM(K141:K145)</f>
        <v>0</v>
      </c>
      <c r="L146" s="56">
        <f>SUM(L141:L145)</f>
        <v>0</v>
      </c>
    </row>
    <row r="147" spans="1:12" ht="14.25" customHeight="1" x14ac:dyDescent="0.15">
      <c r="A147" s="14"/>
      <c r="B147" s="37" t="s">
        <v>43</v>
      </c>
      <c r="C147" s="95"/>
      <c r="D147" s="95"/>
      <c r="E147" s="95"/>
      <c r="F147" s="31">
        <f t="shared" si="17"/>
        <v>0</v>
      </c>
      <c r="G147" s="154" t="s">
        <v>42</v>
      </c>
      <c r="H147" s="155"/>
      <c r="I147" s="55">
        <f>SUM(C139+C157+C164+C167+I125+I140+I146)</f>
        <v>0</v>
      </c>
      <c r="J147" s="55">
        <f>SUM(D139+D157+D164+D167+J125+J140+J146)</f>
        <v>0</v>
      </c>
      <c r="K147" s="55">
        <f>SUM(E139+E157+E164+E167+K125+K140+K146)</f>
        <v>0</v>
      </c>
      <c r="L147" s="54">
        <f>SUM(F139+F157+F164+F167+L125+L140+L146)</f>
        <v>0</v>
      </c>
    </row>
    <row r="148" spans="1:12" ht="14.25" customHeight="1" x14ac:dyDescent="0.15">
      <c r="A148" s="14"/>
      <c r="B148" s="37" t="s">
        <v>41</v>
      </c>
      <c r="C148" s="95"/>
      <c r="D148" s="95"/>
      <c r="E148" s="95"/>
      <c r="F148" s="31">
        <f t="shared" si="17"/>
        <v>0</v>
      </c>
      <c r="G148" s="53"/>
      <c r="H148" s="32"/>
      <c r="I148" s="13"/>
      <c r="J148" s="13"/>
      <c r="K148" s="13"/>
      <c r="L148" s="52"/>
    </row>
    <row r="149" spans="1:12" ht="14.25" customHeight="1" x14ac:dyDescent="0.15">
      <c r="A149" s="14"/>
      <c r="B149" s="37" t="s">
        <v>40</v>
      </c>
      <c r="C149" s="95"/>
      <c r="D149" s="95"/>
      <c r="E149" s="95"/>
      <c r="F149" s="31">
        <f t="shared" si="17"/>
        <v>0</v>
      </c>
      <c r="G149" s="156" t="s">
        <v>39</v>
      </c>
      <c r="H149" s="157"/>
      <c r="I149" s="138">
        <f>SUM(C30+I39+I67+I147)</f>
        <v>0</v>
      </c>
      <c r="J149" s="138">
        <f>SUM(D30+J39+J67+J147)</f>
        <v>0</v>
      </c>
      <c r="K149" s="138">
        <f>SUM(E30+K39+K67+K147)</f>
        <v>0</v>
      </c>
      <c r="L149" s="140">
        <f>SUM(J149:K149)</f>
        <v>0</v>
      </c>
    </row>
    <row r="150" spans="1:12" ht="14.25" customHeight="1" x14ac:dyDescent="0.15">
      <c r="A150" s="14"/>
      <c r="B150" s="37" t="s">
        <v>38</v>
      </c>
      <c r="C150" s="95"/>
      <c r="D150" s="95"/>
      <c r="E150" s="95"/>
      <c r="F150" s="31">
        <f t="shared" si="17"/>
        <v>0</v>
      </c>
      <c r="G150" s="144"/>
      <c r="H150" s="145"/>
      <c r="I150" s="139"/>
      <c r="J150" s="139"/>
      <c r="K150" s="139"/>
      <c r="L150" s="141"/>
    </row>
    <row r="151" spans="1:12" ht="14.25" customHeight="1" x14ac:dyDescent="0.15">
      <c r="A151" s="14"/>
      <c r="B151" s="37" t="s">
        <v>37</v>
      </c>
      <c r="C151" s="95"/>
      <c r="D151" s="95"/>
      <c r="E151" s="95"/>
      <c r="F151" s="31">
        <f t="shared" si="17"/>
        <v>0</v>
      </c>
      <c r="G151" s="142" t="s">
        <v>36</v>
      </c>
      <c r="H151" s="143"/>
      <c r="I151" s="146">
        <f>I149-'R9.1月末'!I149</f>
        <v>0</v>
      </c>
      <c r="J151" s="146">
        <f>J149-'R9.1月末'!J149</f>
        <v>0</v>
      </c>
      <c r="K151" s="146">
        <f>K149-'R9.1月末'!K149</f>
        <v>0</v>
      </c>
      <c r="L151" s="148">
        <f>L149-'R9.1月末'!L149</f>
        <v>0</v>
      </c>
    </row>
    <row r="152" spans="1:12" ht="14.25" customHeight="1" x14ac:dyDescent="0.15">
      <c r="A152" s="14"/>
      <c r="B152" s="37" t="s">
        <v>35</v>
      </c>
      <c r="C152" s="95"/>
      <c r="D152" s="95"/>
      <c r="E152" s="95"/>
      <c r="F152" s="31">
        <f t="shared" si="17"/>
        <v>0</v>
      </c>
      <c r="G152" s="144"/>
      <c r="H152" s="145"/>
      <c r="I152" s="147"/>
      <c r="J152" s="147"/>
      <c r="K152" s="147"/>
      <c r="L152" s="149"/>
    </row>
    <row r="153" spans="1:12" ht="14.25" customHeight="1" x14ac:dyDescent="0.15">
      <c r="A153" s="14"/>
      <c r="B153" s="37" t="s">
        <v>34</v>
      </c>
      <c r="C153" s="95"/>
      <c r="D153" s="95"/>
      <c r="E153" s="95"/>
      <c r="F153" s="31">
        <f t="shared" si="17"/>
        <v>0</v>
      </c>
      <c r="G153" s="134" t="s">
        <v>33</v>
      </c>
      <c r="H153" s="135"/>
      <c r="I153" s="13"/>
      <c r="J153" s="13"/>
      <c r="K153" s="13"/>
      <c r="L153" s="51"/>
    </row>
    <row r="154" spans="1:12" ht="14.25" customHeight="1" x14ac:dyDescent="0.15">
      <c r="A154" s="14"/>
      <c r="B154" s="37" t="s">
        <v>32</v>
      </c>
      <c r="C154" s="95"/>
      <c r="D154" s="95"/>
      <c r="E154" s="95"/>
      <c r="F154" s="31">
        <f t="shared" si="17"/>
        <v>0</v>
      </c>
      <c r="G154" s="136" t="s">
        <v>31</v>
      </c>
      <c r="H154" s="137"/>
      <c r="I154" s="50"/>
      <c r="J154" s="50"/>
      <c r="K154" s="50"/>
      <c r="L154" s="48">
        <f t="shared" ref="L154:L159" si="18">SUM(J154:K154)</f>
        <v>0</v>
      </c>
    </row>
    <row r="155" spans="1:12" ht="14.25" customHeight="1" x14ac:dyDescent="0.15">
      <c r="A155" s="14"/>
      <c r="B155" s="37" t="s">
        <v>30</v>
      </c>
      <c r="C155" s="95"/>
      <c r="D155" s="95"/>
      <c r="E155" s="95"/>
      <c r="F155" s="31">
        <f t="shared" si="17"/>
        <v>0</v>
      </c>
      <c r="G155" s="136" t="s">
        <v>29</v>
      </c>
      <c r="H155" s="137"/>
      <c r="I155" s="50"/>
      <c r="J155" s="50"/>
      <c r="K155" s="50"/>
      <c r="L155" s="48">
        <f t="shared" si="18"/>
        <v>0</v>
      </c>
    </row>
    <row r="156" spans="1:12" ht="14.25" customHeight="1" x14ac:dyDescent="0.15">
      <c r="A156" s="14"/>
      <c r="B156" s="37" t="s">
        <v>28</v>
      </c>
      <c r="C156" s="95"/>
      <c r="D156" s="95"/>
      <c r="E156" s="95"/>
      <c r="F156" s="31">
        <f t="shared" si="17"/>
        <v>0</v>
      </c>
      <c r="G156" s="136" t="s">
        <v>27</v>
      </c>
      <c r="H156" s="137"/>
      <c r="I156" s="50"/>
      <c r="J156" s="50"/>
      <c r="K156" s="50"/>
      <c r="L156" s="48">
        <f t="shared" si="18"/>
        <v>0</v>
      </c>
    </row>
    <row r="157" spans="1:12" ht="14.25" customHeight="1" x14ac:dyDescent="0.15">
      <c r="A157" s="14"/>
      <c r="B157" s="26" t="s">
        <v>26</v>
      </c>
      <c r="C157" s="25">
        <f>SUM(C140:C156)</f>
        <v>0</v>
      </c>
      <c r="D157" s="25">
        <f>SUM(D140:D156)</f>
        <v>0</v>
      </c>
      <c r="E157" s="25">
        <f>SUM(E140:E156)</f>
        <v>0</v>
      </c>
      <c r="F157" s="24">
        <f>SUM(F140:F156)</f>
        <v>0</v>
      </c>
      <c r="G157" s="136" t="s">
        <v>25</v>
      </c>
      <c r="H157" s="137"/>
      <c r="I157" s="50"/>
      <c r="J157" s="50"/>
      <c r="K157" s="50"/>
      <c r="L157" s="48">
        <f t="shared" si="18"/>
        <v>0</v>
      </c>
    </row>
    <row r="158" spans="1:12" ht="14.25" customHeight="1" x14ac:dyDescent="0.15">
      <c r="A158" s="14" t="s">
        <v>24</v>
      </c>
      <c r="B158" s="37" t="s">
        <v>23</v>
      </c>
      <c r="C158" s="95"/>
      <c r="D158" s="95"/>
      <c r="E158" s="95"/>
      <c r="F158" s="31">
        <f t="shared" ref="F158:F163" si="19">SUM(D158:E158)</f>
        <v>0</v>
      </c>
      <c r="G158" s="136" t="s">
        <v>22</v>
      </c>
      <c r="H158" s="137"/>
      <c r="I158" s="50"/>
      <c r="J158" s="50"/>
      <c r="K158" s="50"/>
      <c r="L158" s="48">
        <f t="shared" si="18"/>
        <v>0</v>
      </c>
    </row>
    <row r="159" spans="1:12" ht="14.25" customHeight="1" x14ac:dyDescent="0.15">
      <c r="A159" s="14"/>
      <c r="B159" s="37" t="s">
        <v>21</v>
      </c>
      <c r="C159" s="95"/>
      <c r="D159" s="95"/>
      <c r="E159" s="95"/>
      <c r="F159" s="31">
        <f t="shared" si="19"/>
        <v>0</v>
      </c>
      <c r="G159" s="124" t="s">
        <v>20</v>
      </c>
      <c r="H159" s="125"/>
      <c r="I159" s="49"/>
      <c r="J159" s="49"/>
      <c r="K159" s="49"/>
      <c r="L159" s="48">
        <f t="shared" si="18"/>
        <v>0</v>
      </c>
    </row>
    <row r="160" spans="1:12" ht="14.25" customHeight="1" x14ac:dyDescent="0.15">
      <c r="A160" s="14"/>
      <c r="B160" s="37" t="s">
        <v>19</v>
      </c>
      <c r="C160" s="95"/>
      <c r="D160" s="95"/>
      <c r="E160" s="95"/>
      <c r="F160" s="31">
        <f t="shared" si="19"/>
        <v>0</v>
      </c>
      <c r="G160" s="101" t="s">
        <v>18</v>
      </c>
      <c r="H160" s="46"/>
      <c r="I160" s="45"/>
      <c r="J160" s="44"/>
      <c r="K160" s="44"/>
      <c r="L160" s="43"/>
    </row>
    <row r="161" spans="1:12" ht="14.25" customHeight="1" x14ac:dyDescent="0.15">
      <c r="A161" s="14"/>
      <c r="B161" s="37" t="s">
        <v>17</v>
      </c>
      <c r="C161" s="95"/>
      <c r="D161" s="95"/>
      <c r="E161" s="95"/>
      <c r="F161" s="31">
        <f t="shared" si="19"/>
        <v>0</v>
      </c>
      <c r="G161" s="174" t="s">
        <v>16</v>
      </c>
      <c r="H161" s="175"/>
      <c r="I161" s="175"/>
      <c r="J161" s="175"/>
      <c r="K161" s="175"/>
      <c r="L161" s="176"/>
    </row>
    <row r="162" spans="1:12" ht="14.25" customHeight="1" x14ac:dyDescent="0.15">
      <c r="A162" s="14"/>
      <c r="B162" s="37" t="s">
        <v>15</v>
      </c>
      <c r="C162" s="95"/>
      <c r="D162" s="95"/>
      <c r="E162" s="95"/>
      <c r="F162" s="31">
        <f t="shared" si="19"/>
        <v>0</v>
      </c>
      <c r="G162" s="42" t="s">
        <v>14</v>
      </c>
      <c r="H162" s="41" t="s">
        <v>11</v>
      </c>
      <c r="I162" s="40" t="e">
        <f>SUM(L162/L149)</f>
        <v>#DIV/0!</v>
      </c>
      <c r="J162" s="39"/>
      <c r="K162" s="39"/>
      <c r="L162" s="38">
        <f t="shared" ref="L162:L167" si="20">SUM(J162:K162)</f>
        <v>0</v>
      </c>
    </row>
    <row r="163" spans="1:12" ht="14.25" customHeight="1" x14ac:dyDescent="0.15">
      <c r="A163" s="14"/>
      <c r="B163" s="37" t="s">
        <v>13</v>
      </c>
      <c r="C163" s="95"/>
      <c r="D163" s="95"/>
      <c r="E163" s="95"/>
      <c r="F163" s="31">
        <f t="shared" si="19"/>
        <v>0</v>
      </c>
      <c r="G163" s="129" t="s">
        <v>12</v>
      </c>
      <c r="H163" s="36" t="s">
        <v>11</v>
      </c>
      <c r="I163" s="35" t="e">
        <f>SUM(L163/L149)</f>
        <v>#DIV/0!</v>
      </c>
      <c r="J163" s="34"/>
      <c r="K163" s="34"/>
      <c r="L163" s="33">
        <f t="shared" si="20"/>
        <v>0</v>
      </c>
    </row>
    <row r="164" spans="1:12" ht="14.25" customHeight="1" x14ac:dyDescent="0.15">
      <c r="A164" s="14"/>
      <c r="B164" s="26" t="s">
        <v>10</v>
      </c>
      <c r="C164" s="25">
        <f>SUM(C158:C163)</f>
        <v>0</v>
      </c>
      <c r="D164" s="25">
        <f>SUM(D158:D163)</f>
        <v>0</v>
      </c>
      <c r="E164" s="25">
        <f>SUM(E158:E163)</f>
        <v>0</v>
      </c>
      <c r="F164" s="24">
        <f>SUM(F158:F163)</f>
        <v>0</v>
      </c>
      <c r="G164" s="130"/>
      <c r="H164" s="30" t="s">
        <v>9</v>
      </c>
      <c r="I164" s="29" t="e">
        <f>L164/F30</f>
        <v>#DIV/0!</v>
      </c>
      <c r="J164" s="28"/>
      <c r="K164" s="28"/>
      <c r="L164" s="27">
        <f t="shared" si="20"/>
        <v>0</v>
      </c>
    </row>
    <row r="165" spans="1:12" ht="14.25" customHeight="1" x14ac:dyDescent="0.15">
      <c r="A165" s="14" t="s">
        <v>8</v>
      </c>
      <c r="B165" s="32" t="s">
        <v>7</v>
      </c>
      <c r="C165" s="95"/>
      <c r="D165" s="95"/>
      <c r="E165" s="95"/>
      <c r="F165" s="31">
        <f>SUM(D165:E165)</f>
        <v>0</v>
      </c>
      <c r="G165" s="130"/>
      <c r="H165" s="30" t="s">
        <v>6</v>
      </c>
      <c r="I165" s="29" t="e">
        <f>L165/L39</f>
        <v>#DIV/0!</v>
      </c>
      <c r="J165" s="28"/>
      <c r="K165" s="28"/>
      <c r="L165" s="27">
        <f t="shared" si="20"/>
        <v>0</v>
      </c>
    </row>
    <row r="166" spans="1:12" ht="14.25" customHeight="1" x14ac:dyDescent="0.15">
      <c r="A166" s="14"/>
      <c r="B166" s="32" t="s">
        <v>5</v>
      </c>
      <c r="C166" s="95"/>
      <c r="D166" s="95"/>
      <c r="E166" s="95"/>
      <c r="F166" s="31">
        <f>SUM(D166:E166)</f>
        <v>0</v>
      </c>
      <c r="G166" s="130"/>
      <c r="H166" s="30" t="s">
        <v>4</v>
      </c>
      <c r="I166" s="29" t="e">
        <f>L166/L67</f>
        <v>#DIV/0!</v>
      </c>
      <c r="J166" s="28"/>
      <c r="K166" s="28"/>
      <c r="L166" s="27">
        <f t="shared" si="20"/>
        <v>0</v>
      </c>
    </row>
    <row r="167" spans="1:12" ht="14.25" customHeight="1" x14ac:dyDescent="0.15">
      <c r="A167" s="14"/>
      <c r="B167" s="26" t="s">
        <v>3</v>
      </c>
      <c r="C167" s="25">
        <f>SUM(C165:C166)</f>
        <v>0</v>
      </c>
      <c r="D167" s="25">
        <f>SUM(D165:D166)</f>
        <v>0</v>
      </c>
      <c r="E167" s="25">
        <f>SUM(E165:E166)</f>
        <v>0</v>
      </c>
      <c r="F167" s="24">
        <f>SUM(F165:F166)</f>
        <v>0</v>
      </c>
      <c r="G167" s="131"/>
      <c r="H167" s="23" t="s">
        <v>2</v>
      </c>
      <c r="I167" s="22" t="e">
        <f>L167/L147</f>
        <v>#DIV/0!</v>
      </c>
      <c r="J167" s="21"/>
      <c r="K167" s="21"/>
      <c r="L167" s="20">
        <f t="shared" si="20"/>
        <v>0</v>
      </c>
    </row>
    <row r="168" spans="1:12" ht="14.25" customHeight="1" x14ac:dyDescent="0.15">
      <c r="A168" s="14"/>
      <c r="B168" s="13"/>
      <c r="C168" s="13"/>
      <c r="D168" s="13"/>
      <c r="E168" s="13"/>
      <c r="F168" s="12"/>
      <c r="G168" s="19"/>
      <c r="H168" s="18"/>
      <c r="I168" s="17"/>
      <c r="J168" s="16"/>
      <c r="K168" s="16"/>
      <c r="L168" s="15"/>
    </row>
    <row r="169" spans="1:12" ht="14.25" customHeight="1" x14ac:dyDescent="0.15">
      <c r="A169" s="14"/>
      <c r="B169" s="13"/>
      <c r="C169" s="13"/>
      <c r="D169" s="13"/>
      <c r="E169" s="13"/>
      <c r="F169" s="12"/>
      <c r="G169" s="132" t="s">
        <v>1</v>
      </c>
      <c r="H169" s="133"/>
      <c r="I169" s="11"/>
      <c r="J169" s="11"/>
      <c r="K169" s="11"/>
      <c r="L169" s="10">
        <f>SUM(J169:K169)</f>
        <v>0</v>
      </c>
    </row>
    <row r="170" spans="1:12" ht="14.25" customHeight="1" thickBot="1" x14ac:dyDescent="0.2">
      <c r="A170" s="9"/>
      <c r="B170" s="8"/>
      <c r="C170" s="8"/>
      <c r="D170" s="8"/>
      <c r="E170" s="8"/>
      <c r="F170" s="7"/>
      <c r="G170" s="6" t="s">
        <v>0</v>
      </c>
      <c r="H170" s="5"/>
      <c r="I170" s="5"/>
      <c r="J170" s="5"/>
      <c r="K170" s="5"/>
      <c r="L170" s="4"/>
    </row>
    <row r="171" spans="1:12" ht="14.25" customHeight="1" x14ac:dyDescent="0.15"/>
    <row r="172" spans="1:12" ht="14.25" customHeight="1" x14ac:dyDescent="0.15"/>
    <row r="173" spans="1:12" ht="14.25" customHeight="1" x14ac:dyDescent="0.15"/>
    <row r="174" spans="1:12" ht="14.25" customHeight="1" x14ac:dyDescent="0.15"/>
    <row r="175" spans="1:12" ht="14.25" customHeight="1" x14ac:dyDescent="0.15"/>
    <row r="176" spans="1:12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</sheetData>
  <mergeCells count="30">
    <mergeCell ref="G159:H159"/>
    <mergeCell ref="G161:L161"/>
    <mergeCell ref="G163:G167"/>
    <mergeCell ref="G169:H169"/>
    <mergeCell ref="G153:H153"/>
    <mergeCell ref="G154:H154"/>
    <mergeCell ref="G155:H155"/>
    <mergeCell ref="G156:H156"/>
    <mergeCell ref="G157:H157"/>
    <mergeCell ref="G158:H158"/>
    <mergeCell ref="J149:J150"/>
    <mergeCell ref="K149:K150"/>
    <mergeCell ref="L149:L150"/>
    <mergeCell ref="G151:H152"/>
    <mergeCell ref="I151:I152"/>
    <mergeCell ref="J151:J152"/>
    <mergeCell ref="K151:K152"/>
    <mergeCell ref="L151:L152"/>
    <mergeCell ref="I149:I150"/>
    <mergeCell ref="A60:B60"/>
    <mergeCell ref="G67:H67"/>
    <mergeCell ref="A116:B116"/>
    <mergeCell ref="G147:H147"/>
    <mergeCell ref="G149:H150"/>
    <mergeCell ref="G39:H39"/>
    <mergeCell ref="A1:L1"/>
    <mergeCell ref="A2:L2"/>
    <mergeCell ref="A4:B4"/>
    <mergeCell ref="A30:B30"/>
    <mergeCell ref="A32:B32"/>
  </mergeCells>
  <phoneticPr fontId="3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rowBreaks count="2" manualBreakCount="2">
    <brk id="59" max="16383" man="1"/>
    <brk id="115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L218"/>
  <sheetViews>
    <sheetView view="pageBreakPreview" topLeftCell="A133" zoomScaleNormal="100" workbookViewId="0">
      <selection activeCell="I153" sqref="I153"/>
    </sheetView>
  </sheetViews>
  <sheetFormatPr defaultColWidth="9" defaultRowHeight="13.5" x14ac:dyDescent="0.15"/>
  <cols>
    <col min="1" max="1" width="6.75" style="3" customWidth="1"/>
    <col min="2" max="2" width="9.125" style="2" customWidth="1"/>
    <col min="3" max="6" width="6.75" style="2" customWidth="1"/>
    <col min="7" max="7" width="8.125" style="3" customWidth="1"/>
    <col min="8" max="8" width="9.125" style="2" customWidth="1"/>
    <col min="9" max="12" width="6.75" style="2" customWidth="1"/>
    <col min="13" max="16384" width="9" style="1"/>
  </cols>
  <sheetData>
    <row r="1" spans="1:12" ht="24.75" customHeight="1" x14ac:dyDescent="0.15">
      <c r="A1" s="158" t="s">
        <v>270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60"/>
    </row>
    <row r="2" spans="1:12" ht="16.5" customHeight="1" x14ac:dyDescent="0.15">
      <c r="A2" s="171" t="s">
        <v>284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3"/>
    </row>
    <row r="3" spans="1:12" ht="19.5" customHeight="1" x14ac:dyDescent="0.15">
      <c r="A3" s="89" t="s">
        <v>269</v>
      </c>
      <c r="B3" s="86" t="s">
        <v>268</v>
      </c>
      <c r="C3" s="86" t="s">
        <v>267</v>
      </c>
      <c r="D3" s="86" t="s">
        <v>266</v>
      </c>
      <c r="E3" s="86" t="s">
        <v>265</v>
      </c>
      <c r="F3" s="88" t="s">
        <v>264</v>
      </c>
      <c r="G3" s="87" t="s">
        <v>269</v>
      </c>
      <c r="H3" s="86" t="s">
        <v>268</v>
      </c>
      <c r="I3" s="86" t="s">
        <v>267</v>
      </c>
      <c r="J3" s="86" t="s">
        <v>266</v>
      </c>
      <c r="K3" s="86" t="s">
        <v>265</v>
      </c>
      <c r="L3" s="85" t="s">
        <v>264</v>
      </c>
    </row>
    <row r="4" spans="1:12" ht="14.25" customHeight="1" x14ac:dyDescent="0.15">
      <c r="A4" s="164" t="s">
        <v>263</v>
      </c>
      <c r="B4" s="165"/>
      <c r="C4" s="84"/>
      <c r="D4" s="84"/>
      <c r="E4" s="84"/>
      <c r="F4" s="83"/>
      <c r="G4" s="82" t="s">
        <v>262</v>
      </c>
      <c r="H4" s="81" t="s">
        <v>261</v>
      </c>
      <c r="I4" s="96"/>
      <c r="J4" s="96"/>
      <c r="K4" s="96"/>
      <c r="L4" s="58">
        <f t="shared" ref="L4:L9" si="0">SUM(J4:K4)</f>
        <v>0</v>
      </c>
    </row>
    <row r="5" spans="1:12" ht="14.25" customHeight="1" x14ac:dyDescent="0.15">
      <c r="A5" s="70" t="s">
        <v>260</v>
      </c>
      <c r="B5" s="69" t="s">
        <v>259</v>
      </c>
      <c r="C5" s="93"/>
      <c r="D5" s="93"/>
      <c r="E5" s="93"/>
      <c r="F5" s="31">
        <f t="shared" ref="F5:F21" si="1">SUM(D5:E5)</f>
        <v>0</v>
      </c>
      <c r="G5" s="57"/>
      <c r="H5" s="37" t="s">
        <v>258</v>
      </c>
      <c r="I5" s="95"/>
      <c r="J5" s="95"/>
      <c r="K5" s="95"/>
      <c r="L5" s="58">
        <f t="shared" si="0"/>
        <v>0</v>
      </c>
    </row>
    <row r="6" spans="1:12" ht="14.25" customHeight="1" x14ac:dyDescent="0.15">
      <c r="A6" s="14"/>
      <c r="B6" s="37" t="s">
        <v>257</v>
      </c>
      <c r="C6" s="93"/>
      <c r="D6" s="93"/>
      <c r="E6" s="93"/>
      <c r="F6" s="31">
        <f t="shared" si="1"/>
        <v>0</v>
      </c>
      <c r="G6" s="57"/>
      <c r="H6" s="37" t="s">
        <v>256</v>
      </c>
      <c r="I6" s="95"/>
      <c r="J6" s="95"/>
      <c r="K6" s="95"/>
      <c r="L6" s="58">
        <f t="shared" si="0"/>
        <v>0</v>
      </c>
    </row>
    <row r="7" spans="1:12" ht="14.25" customHeight="1" x14ac:dyDescent="0.15">
      <c r="A7" s="14"/>
      <c r="B7" s="37" t="s">
        <v>255</v>
      </c>
      <c r="C7" s="93"/>
      <c r="D7" s="93"/>
      <c r="E7" s="93"/>
      <c r="F7" s="31">
        <f t="shared" si="1"/>
        <v>0</v>
      </c>
      <c r="G7" s="57"/>
      <c r="H7" s="37" t="s">
        <v>254</v>
      </c>
      <c r="I7" s="95"/>
      <c r="J7" s="95"/>
      <c r="K7" s="95"/>
      <c r="L7" s="58">
        <f t="shared" si="0"/>
        <v>0</v>
      </c>
    </row>
    <row r="8" spans="1:12" ht="14.25" customHeight="1" x14ac:dyDescent="0.15">
      <c r="A8" s="14"/>
      <c r="B8" s="37" t="s">
        <v>253</v>
      </c>
      <c r="C8" s="93"/>
      <c r="D8" s="93"/>
      <c r="E8" s="93"/>
      <c r="F8" s="31">
        <f t="shared" si="1"/>
        <v>0</v>
      </c>
      <c r="G8" s="57"/>
      <c r="H8" s="37" t="s">
        <v>219</v>
      </c>
      <c r="I8" s="95"/>
      <c r="J8" s="95"/>
      <c r="K8" s="95"/>
      <c r="L8" s="58">
        <f t="shared" si="0"/>
        <v>0</v>
      </c>
    </row>
    <row r="9" spans="1:12" ht="14.25" customHeight="1" x14ac:dyDescent="0.15">
      <c r="A9" s="14"/>
      <c r="B9" s="37" t="s">
        <v>252</v>
      </c>
      <c r="C9" s="93"/>
      <c r="D9" s="93"/>
      <c r="E9" s="93"/>
      <c r="F9" s="31">
        <f t="shared" si="1"/>
        <v>0</v>
      </c>
      <c r="G9" s="57"/>
      <c r="H9" s="37" t="s">
        <v>251</v>
      </c>
      <c r="I9" s="95"/>
      <c r="J9" s="95"/>
      <c r="K9" s="95"/>
      <c r="L9" s="58">
        <f t="shared" si="0"/>
        <v>0</v>
      </c>
    </row>
    <row r="10" spans="1:12" ht="14.25" customHeight="1" x14ac:dyDescent="0.15">
      <c r="A10" s="14"/>
      <c r="B10" s="37" t="s">
        <v>250</v>
      </c>
      <c r="C10" s="93"/>
      <c r="D10" s="93"/>
      <c r="E10" s="93"/>
      <c r="F10" s="31">
        <f t="shared" si="1"/>
        <v>0</v>
      </c>
      <c r="G10" s="57"/>
      <c r="H10" s="26" t="s">
        <v>249</v>
      </c>
      <c r="I10" s="25">
        <f>SUM(I4:I9)</f>
        <v>0</v>
      </c>
      <c r="J10" s="25">
        <f>SUM(J4:J9)</f>
        <v>0</v>
      </c>
      <c r="K10" s="25">
        <f>SUM(K4:K9)</f>
        <v>0</v>
      </c>
      <c r="L10" s="59">
        <f>SUM(L4:L9)</f>
        <v>0</v>
      </c>
    </row>
    <row r="11" spans="1:12" ht="14.25" customHeight="1" x14ac:dyDescent="0.15">
      <c r="A11" s="14"/>
      <c r="B11" s="37" t="s">
        <v>248</v>
      </c>
      <c r="C11" s="93"/>
      <c r="D11" s="93"/>
      <c r="E11" s="93"/>
      <c r="F11" s="31">
        <f t="shared" si="1"/>
        <v>0</v>
      </c>
      <c r="G11" s="57" t="s">
        <v>247</v>
      </c>
      <c r="H11" s="37" t="s">
        <v>246</v>
      </c>
      <c r="I11" s="95"/>
      <c r="J11" s="95"/>
      <c r="K11" s="95"/>
      <c r="L11" s="58">
        <f t="shared" ref="L11:L22" si="2">SUM(J11:K11)</f>
        <v>0</v>
      </c>
    </row>
    <row r="12" spans="1:12" ht="14.25" customHeight="1" x14ac:dyDescent="0.15">
      <c r="A12" s="14"/>
      <c r="B12" s="37" t="s">
        <v>245</v>
      </c>
      <c r="C12" s="93"/>
      <c r="D12" s="93"/>
      <c r="E12" s="93"/>
      <c r="F12" s="31">
        <f t="shared" si="1"/>
        <v>0</v>
      </c>
      <c r="G12" s="57"/>
      <c r="H12" s="37" t="s">
        <v>204</v>
      </c>
      <c r="I12" s="95"/>
      <c r="J12" s="95"/>
      <c r="K12" s="95"/>
      <c r="L12" s="58">
        <f t="shared" si="2"/>
        <v>0</v>
      </c>
    </row>
    <row r="13" spans="1:12" ht="14.25" customHeight="1" x14ac:dyDescent="0.15">
      <c r="A13" s="14"/>
      <c r="B13" s="37" t="s">
        <v>244</v>
      </c>
      <c r="C13" s="93"/>
      <c r="D13" s="93"/>
      <c r="E13" s="93"/>
      <c r="F13" s="31">
        <f t="shared" si="1"/>
        <v>0</v>
      </c>
      <c r="G13" s="57"/>
      <c r="H13" s="37" t="s">
        <v>243</v>
      </c>
      <c r="I13" s="95"/>
      <c r="J13" s="95"/>
      <c r="K13" s="95"/>
      <c r="L13" s="58">
        <f t="shared" si="2"/>
        <v>0</v>
      </c>
    </row>
    <row r="14" spans="1:12" ht="14.25" customHeight="1" x14ac:dyDescent="0.15">
      <c r="A14" s="14"/>
      <c r="B14" s="37" t="s">
        <v>242</v>
      </c>
      <c r="C14" s="93"/>
      <c r="D14" s="93"/>
      <c r="E14" s="93"/>
      <c r="F14" s="31">
        <f t="shared" si="1"/>
        <v>0</v>
      </c>
      <c r="G14" s="57"/>
      <c r="H14" s="37" t="s">
        <v>241</v>
      </c>
      <c r="I14" s="95"/>
      <c r="J14" s="95"/>
      <c r="K14" s="95"/>
      <c r="L14" s="58">
        <f t="shared" si="2"/>
        <v>0</v>
      </c>
    </row>
    <row r="15" spans="1:12" ht="14.25" customHeight="1" x14ac:dyDescent="0.15">
      <c r="A15" s="14"/>
      <c r="B15" s="37" t="s">
        <v>240</v>
      </c>
      <c r="C15" s="93"/>
      <c r="D15" s="93"/>
      <c r="E15" s="93"/>
      <c r="F15" s="31">
        <f t="shared" si="1"/>
        <v>0</v>
      </c>
      <c r="G15" s="57"/>
      <c r="H15" s="37" t="s">
        <v>239</v>
      </c>
      <c r="I15" s="95"/>
      <c r="J15" s="95"/>
      <c r="K15" s="95"/>
      <c r="L15" s="58">
        <f t="shared" si="2"/>
        <v>0</v>
      </c>
    </row>
    <row r="16" spans="1:12" ht="14.25" customHeight="1" x14ac:dyDescent="0.15">
      <c r="A16" s="14"/>
      <c r="B16" s="99" t="s">
        <v>274</v>
      </c>
      <c r="C16" s="93"/>
      <c r="D16" s="93"/>
      <c r="E16" s="93"/>
      <c r="F16" s="31">
        <f t="shared" si="1"/>
        <v>0</v>
      </c>
      <c r="G16" s="57"/>
      <c r="H16" s="37" t="s">
        <v>238</v>
      </c>
      <c r="I16" s="95"/>
      <c r="J16" s="95"/>
      <c r="K16" s="95"/>
      <c r="L16" s="58">
        <f t="shared" si="2"/>
        <v>0</v>
      </c>
    </row>
    <row r="17" spans="1:12" ht="14.25" customHeight="1" x14ac:dyDescent="0.15">
      <c r="A17" s="14"/>
      <c r="B17" s="32" t="s">
        <v>237</v>
      </c>
      <c r="C17" s="93"/>
      <c r="D17" s="93"/>
      <c r="E17" s="93"/>
      <c r="F17" s="31">
        <f>SUM(D17:E17)</f>
        <v>0</v>
      </c>
      <c r="G17" s="57"/>
      <c r="H17" s="37" t="s">
        <v>236</v>
      </c>
      <c r="I17" s="95"/>
      <c r="J17" s="95"/>
      <c r="K17" s="95"/>
      <c r="L17" s="58">
        <f t="shared" si="2"/>
        <v>0</v>
      </c>
    </row>
    <row r="18" spans="1:12" ht="14.25" customHeight="1" x14ac:dyDescent="0.15">
      <c r="A18" s="14"/>
      <c r="B18" s="37" t="s">
        <v>235</v>
      </c>
      <c r="C18" s="93"/>
      <c r="D18" s="93"/>
      <c r="E18" s="93"/>
      <c r="F18" s="31">
        <f t="shared" si="1"/>
        <v>0</v>
      </c>
      <c r="G18" s="57"/>
      <c r="H18" s="37" t="s">
        <v>234</v>
      </c>
      <c r="I18" s="95"/>
      <c r="J18" s="95"/>
      <c r="K18" s="95"/>
      <c r="L18" s="58">
        <f t="shared" si="2"/>
        <v>0</v>
      </c>
    </row>
    <row r="19" spans="1:12" ht="14.25" customHeight="1" x14ac:dyDescent="0.15">
      <c r="A19" s="14"/>
      <c r="B19" s="37" t="s">
        <v>275</v>
      </c>
      <c r="C19" s="93"/>
      <c r="D19" s="93"/>
      <c r="E19" s="93"/>
      <c r="F19" s="31">
        <f t="shared" si="1"/>
        <v>0</v>
      </c>
      <c r="G19" s="57"/>
      <c r="H19" s="37" t="s">
        <v>233</v>
      </c>
      <c r="I19" s="95"/>
      <c r="J19" s="95"/>
      <c r="K19" s="95"/>
      <c r="L19" s="58">
        <f t="shared" si="2"/>
        <v>0</v>
      </c>
    </row>
    <row r="20" spans="1:12" ht="14.25" customHeight="1" x14ac:dyDescent="0.15">
      <c r="A20" s="14"/>
      <c r="B20" s="32" t="s">
        <v>276</v>
      </c>
      <c r="C20" s="93"/>
      <c r="D20" s="93"/>
      <c r="E20" s="93"/>
      <c r="F20" s="31">
        <f t="shared" si="1"/>
        <v>0</v>
      </c>
      <c r="G20" s="57"/>
      <c r="H20" s="37" t="s">
        <v>232</v>
      </c>
      <c r="I20" s="95"/>
      <c r="J20" s="95"/>
      <c r="K20" s="95"/>
      <c r="L20" s="58">
        <f t="shared" si="2"/>
        <v>0</v>
      </c>
    </row>
    <row r="21" spans="1:12" ht="14.25" customHeight="1" x14ac:dyDescent="0.15">
      <c r="A21" s="14"/>
      <c r="B21" s="32" t="s">
        <v>231</v>
      </c>
      <c r="C21" s="93"/>
      <c r="D21" s="93"/>
      <c r="E21" s="93"/>
      <c r="F21" s="31">
        <f t="shared" si="1"/>
        <v>0</v>
      </c>
      <c r="G21" s="57"/>
      <c r="H21" s="37" t="s">
        <v>190</v>
      </c>
      <c r="I21" s="95"/>
      <c r="J21" s="95"/>
      <c r="K21" s="95"/>
      <c r="L21" s="58">
        <f t="shared" si="2"/>
        <v>0</v>
      </c>
    </row>
    <row r="22" spans="1:12" ht="14.25" customHeight="1" x14ac:dyDescent="0.15">
      <c r="A22" s="14"/>
      <c r="B22" s="26" t="s">
        <v>230</v>
      </c>
      <c r="C22" s="25">
        <f>SUM(C5:C21)</f>
        <v>0</v>
      </c>
      <c r="D22" s="25">
        <f>SUM(D5:D21)</f>
        <v>0</v>
      </c>
      <c r="E22" s="25">
        <f>SUM(E5:E21)</f>
        <v>0</v>
      </c>
      <c r="F22" s="25">
        <f>SUM(F5:F21)</f>
        <v>0</v>
      </c>
      <c r="G22" s="57"/>
      <c r="H22" s="37" t="s">
        <v>229</v>
      </c>
      <c r="I22" s="95"/>
      <c r="J22" s="95"/>
      <c r="K22" s="95"/>
      <c r="L22" s="58">
        <f t="shared" si="2"/>
        <v>0</v>
      </c>
    </row>
    <row r="23" spans="1:12" ht="14.25" customHeight="1" x14ac:dyDescent="0.15">
      <c r="A23" s="14" t="s">
        <v>228</v>
      </c>
      <c r="B23" s="37" t="s">
        <v>227</v>
      </c>
      <c r="C23" s="95"/>
      <c r="D23" s="95"/>
      <c r="E23" s="95"/>
      <c r="F23" s="31">
        <f t="shared" ref="F23:F28" si="3">SUM(D23:E23)</f>
        <v>0</v>
      </c>
      <c r="G23" s="57"/>
      <c r="H23" s="26" t="s">
        <v>226</v>
      </c>
      <c r="I23" s="25">
        <f>SUM(I11:I22)</f>
        <v>0</v>
      </c>
      <c r="J23" s="25">
        <f>SUM(J11:J22)</f>
        <v>0</v>
      </c>
      <c r="K23" s="25">
        <f>SUM(K11:K22)</f>
        <v>0</v>
      </c>
      <c r="L23" s="59">
        <f>SUM(L11:L22)</f>
        <v>0</v>
      </c>
    </row>
    <row r="24" spans="1:12" ht="14.25" customHeight="1" x14ac:dyDescent="0.15">
      <c r="A24" s="14"/>
      <c r="B24" s="37" t="s">
        <v>225</v>
      </c>
      <c r="C24" s="95"/>
      <c r="D24" s="95"/>
      <c r="E24" s="95"/>
      <c r="F24" s="31">
        <f t="shared" si="3"/>
        <v>0</v>
      </c>
      <c r="G24" s="57" t="s">
        <v>224</v>
      </c>
      <c r="H24" s="37" t="s">
        <v>223</v>
      </c>
      <c r="I24" s="95"/>
      <c r="J24" s="95"/>
      <c r="K24" s="95"/>
      <c r="L24" s="58">
        <f t="shared" ref="L24:L29" si="4">SUM(J24:K24)</f>
        <v>0</v>
      </c>
    </row>
    <row r="25" spans="1:12" ht="14.25" customHeight="1" x14ac:dyDescent="0.15">
      <c r="A25" s="14"/>
      <c r="B25" s="37" t="s">
        <v>222</v>
      </c>
      <c r="C25" s="95"/>
      <c r="D25" s="95"/>
      <c r="E25" s="95"/>
      <c r="F25" s="31">
        <f t="shared" si="3"/>
        <v>0</v>
      </c>
      <c r="G25" s="57"/>
      <c r="H25" s="37" t="s">
        <v>221</v>
      </c>
      <c r="I25" s="95"/>
      <c r="J25" s="95"/>
      <c r="K25" s="95"/>
      <c r="L25" s="58">
        <f t="shared" si="4"/>
        <v>0</v>
      </c>
    </row>
    <row r="26" spans="1:12" ht="14.25" customHeight="1" x14ac:dyDescent="0.15">
      <c r="A26" s="14"/>
      <c r="B26" s="37" t="s">
        <v>220</v>
      </c>
      <c r="C26" s="95"/>
      <c r="D26" s="95"/>
      <c r="E26" s="95"/>
      <c r="F26" s="31">
        <f t="shared" si="3"/>
        <v>0</v>
      </c>
      <c r="G26" s="57"/>
      <c r="H26" s="37" t="s">
        <v>219</v>
      </c>
      <c r="I26" s="95"/>
      <c r="J26" s="95"/>
      <c r="K26" s="95"/>
      <c r="L26" s="58">
        <f t="shared" si="4"/>
        <v>0</v>
      </c>
    </row>
    <row r="27" spans="1:12" ht="14.25" customHeight="1" x14ac:dyDescent="0.15">
      <c r="A27" s="14"/>
      <c r="B27" s="37" t="s">
        <v>218</v>
      </c>
      <c r="C27" s="95"/>
      <c r="D27" s="95"/>
      <c r="E27" s="95"/>
      <c r="F27" s="31">
        <f t="shared" si="3"/>
        <v>0</v>
      </c>
      <c r="G27" s="57"/>
      <c r="H27" s="37" t="s">
        <v>217</v>
      </c>
      <c r="I27" s="95"/>
      <c r="J27" s="95"/>
      <c r="K27" s="95"/>
      <c r="L27" s="58">
        <f t="shared" si="4"/>
        <v>0</v>
      </c>
    </row>
    <row r="28" spans="1:12" ht="14.25" customHeight="1" x14ac:dyDescent="0.15">
      <c r="A28" s="14"/>
      <c r="B28" s="37" t="s">
        <v>216</v>
      </c>
      <c r="C28" s="95"/>
      <c r="D28" s="95"/>
      <c r="E28" s="95"/>
      <c r="F28" s="31">
        <f t="shared" si="3"/>
        <v>0</v>
      </c>
      <c r="G28" s="57"/>
      <c r="H28" s="37" t="s">
        <v>215</v>
      </c>
      <c r="I28" s="95"/>
      <c r="J28" s="95"/>
      <c r="K28" s="95"/>
      <c r="L28" s="58">
        <f t="shared" si="4"/>
        <v>0</v>
      </c>
    </row>
    <row r="29" spans="1:12" ht="14.25" customHeight="1" x14ac:dyDescent="0.15">
      <c r="A29" s="14"/>
      <c r="B29" s="26" t="s">
        <v>111</v>
      </c>
      <c r="C29" s="25">
        <f>SUM(C23:C28)</f>
        <v>0</v>
      </c>
      <c r="D29" s="25">
        <f>SUM(D23:D28)</f>
        <v>0</v>
      </c>
      <c r="E29" s="25">
        <f>SUM(E23:E28)</f>
        <v>0</v>
      </c>
      <c r="F29" s="25">
        <f>SUM(F23:F28)</f>
        <v>0</v>
      </c>
      <c r="G29" s="57"/>
      <c r="H29" s="37" t="s">
        <v>214</v>
      </c>
      <c r="I29" s="95"/>
      <c r="J29" s="95"/>
      <c r="K29" s="95"/>
      <c r="L29" s="58">
        <f t="shared" si="4"/>
        <v>0</v>
      </c>
    </row>
    <row r="30" spans="1:12" ht="14.25" customHeight="1" x14ac:dyDescent="0.15">
      <c r="A30" s="166" t="s">
        <v>213</v>
      </c>
      <c r="B30" s="153"/>
      <c r="C30" s="55">
        <f>SUM(C22+C29)</f>
        <v>0</v>
      </c>
      <c r="D30" s="55">
        <f>SUM(D22+D29)</f>
        <v>0</v>
      </c>
      <c r="E30" s="55">
        <f>SUM(E22+E29)</f>
        <v>0</v>
      </c>
      <c r="F30" s="55">
        <f>SUM(F22+F29)</f>
        <v>0</v>
      </c>
      <c r="G30" s="57"/>
      <c r="H30" s="26" t="s">
        <v>212</v>
      </c>
      <c r="I30" s="25">
        <f>SUM(I24:I29)</f>
        <v>0</v>
      </c>
      <c r="J30" s="25">
        <f>SUM(J24:J29)</f>
        <v>0</v>
      </c>
      <c r="K30" s="25">
        <f>SUM(K24:K29)</f>
        <v>0</v>
      </c>
      <c r="L30" s="56">
        <f>SUM(L24:L29)</f>
        <v>0</v>
      </c>
    </row>
    <row r="31" spans="1:12" ht="14.25" customHeight="1" x14ac:dyDescent="0.15">
      <c r="A31" s="14"/>
      <c r="B31" s="32"/>
      <c r="C31" s="13"/>
      <c r="D31" s="13"/>
      <c r="E31" s="13"/>
      <c r="F31" s="80"/>
      <c r="G31" s="57" t="s">
        <v>177</v>
      </c>
      <c r="H31" s="37" t="s">
        <v>211</v>
      </c>
      <c r="I31" s="95"/>
      <c r="J31" s="95"/>
      <c r="K31" s="95"/>
      <c r="L31" s="58">
        <f t="shared" ref="L31:L37" si="5">SUM(J31:K31)</f>
        <v>0</v>
      </c>
    </row>
    <row r="32" spans="1:12" ht="14.25" customHeight="1" x14ac:dyDescent="0.15">
      <c r="A32" s="167" t="s">
        <v>210</v>
      </c>
      <c r="B32" s="168"/>
      <c r="D32" s="32"/>
      <c r="E32" s="32"/>
      <c r="F32" s="79"/>
      <c r="G32" s="57"/>
      <c r="H32" s="37" t="s">
        <v>209</v>
      </c>
      <c r="I32" s="95"/>
      <c r="J32" s="95"/>
      <c r="K32" s="95"/>
      <c r="L32" s="58">
        <f t="shared" si="5"/>
        <v>0</v>
      </c>
    </row>
    <row r="33" spans="1:12" ht="14.25" customHeight="1" x14ac:dyDescent="0.15">
      <c r="A33" s="14" t="s">
        <v>208</v>
      </c>
      <c r="B33" s="37" t="s">
        <v>207</v>
      </c>
      <c r="C33" s="94"/>
      <c r="D33" s="95"/>
      <c r="E33" s="95"/>
      <c r="F33" s="31">
        <f t="shared" ref="F33:F45" si="6">SUM(D33:E33)</f>
        <v>0</v>
      </c>
      <c r="G33" s="57"/>
      <c r="H33" s="37" t="s">
        <v>206</v>
      </c>
      <c r="I33" s="95"/>
      <c r="J33" s="95"/>
      <c r="K33" s="95"/>
      <c r="L33" s="58">
        <f t="shared" si="5"/>
        <v>0</v>
      </c>
    </row>
    <row r="34" spans="1:12" ht="14.25" customHeight="1" x14ac:dyDescent="0.15">
      <c r="A34" s="14"/>
      <c r="B34" s="37" t="s">
        <v>205</v>
      </c>
      <c r="C34" s="94"/>
      <c r="D34" s="95"/>
      <c r="E34" s="95"/>
      <c r="F34" s="31">
        <f t="shared" si="6"/>
        <v>0</v>
      </c>
      <c r="G34" s="57"/>
      <c r="H34" s="37" t="s">
        <v>204</v>
      </c>
      <c r="I34" s="95"/>
      <c r="J34" s="95"/>
      <c r="K34" s="95"/>
      <c r="L34" s="58">
        <f t="shared" si="5"/>
        <v>0</v>
      </c>
    </row>
    <row r="35" spans="1:12" ht="14.25" customHeight="1" x14ac:dyDescent="0.15">
      <c r="A35" s="14"/>
      <c r="B35" s="37" t="s">
        <v>203</v>
      </c>
      <c r="C35" s="94"/>
      <c r="D35" s="95"/>
      <c r="E35" s="95"/>
      <c r="F35" s="31">
        <f t="shared" si="6"/>
        <v>0</v>
      </c>
      <c r="G35" s="57"/>
      <c r="H35" s="37" t="s">
        <v>202</v>
      </c>
      <c r="I35" s="95"/>
      <c r="J35" s="95"/>
      <c r="K35" s="95"/>
      <c r="L35" s="58">
        <f t="shared" si="5"/>
        <v>0</v>
      </c>
    </row>
    <row r="36" spans="1:12" ht="14.25" customHeight="1" x14ac:dyDescent="0.15">
      <c r="A36" s="14"/>
      <c r="B36" s="37" t="s">
        <v>201</v>
      </c>
      <c r="C36" s="94"/>
      <c r="D36" s="95"/>
      <c r="E36" s="95"/>
      <c r="F36" s="31">
        <f t="shared" si="6"/>
        <v>0</v>
      </c>
      <c r="G36" s="77"/>
      <c r="H36" s="78" t="s">
        <v>200</v>
      </c>
      <c r="I36" s="95"/>
      <c r="J36" s="95"/>
      <c r="K36" s="95"/>
      <c r="L36" s="58">
        <f t="shared" si="5"/>
        <v>0</v>
      </c>
    </row>
    <row r="37" spans="1:12" ht="14.25" customHeight="1" x14ac:dyDescent="0.15">
      <c r="A37" s="14"/>
      <c r="B37" s="37" t="s">
        <v>199</v>
      </c>
      <c r="C37" s="94"/>
      <c r="D37" s="95"/>
      <c r="E37" s="95"/>
      <c r="F37" s="31">
        <f t="shared" si="6"/>
        <v>0</v>
      </c>
      <c r="G37" s="77"/>
      <c r="H37" s="37" t="s">
        <v>198</v>
      </c>
      <c r="I37" s="95"/>
      <c r="J37" s="95"/>
      <c r="K37" s="95"/>
      <c r="L37" s="58">
        <f t="shared" si="5"/>
        <v>0</v>
      </c>
    </row>
    <row r="38" spans="1:12" ht="14.25" customHeight="1" x14ac:dyDescent="0.15">
      <c r="A38" s="14"/>
      <c r="B38" s="37" t="s">
        <v>197</v>
      </c>
      <c r="C38" s="94"/>
      <c r="D38" s="95"/>
      <c r="E38" s="95"/>
      <c r="F38" s="31">
        <f t="shared" si="6"/>
        <v>0</v>
      </c>
      <c r="G38" s="57"/>
      <c r="H38" s="26" t="s">
        <v>163</v>
      </c>
      <c r="I38" s="25">
        <f>SUM(I31:I37)</f>
        <v>0</v>
      </c>
      <c r="J38" s="25">
        <f>SUM(J31:J37)</f>
        <v>0</v>
      </c>
      <c r="K38" s="25">
        <f>SUM(K31:K37)</f>
        <v>0</v>
      </c>
      <c r="L38" s="59">
        <f>SUM(L31:L37)</f>
        <v>0</v>
      </c>
    </row>
    <row r="39" spans="1:12" ht="14.25" customHeight="1" x14ac:dyDescent="0.15">
      <c r="A39" s="14"/>
      <c r="B39" s="37" t="s">
        <v>196</v>
      </c>
      <c r="C39" s="94"/>
      <c r="D39" s="95"/>
      <c r="E39" s="95"/>
      <c r="F39" s="31">
        <f t="shared" si="6"/>
        <v>0</v>
      </c>
      <c r="G39" s="154" t="s">
        <v>195</v>
      </c>
      <c r="H39" s="155"/>
      <c r="I39" s="55">
        <f>SUM(C46+C54+I10+I23+I30+I38)</f>
        <v>0</v>
      </c>
      <c r="J39" s="55">
        <f>SUM(D46+D54+J10+J23+J30+J38)</f>
        <v>0</v>
      </c>
      <c r="K39" s="55">
        <f>SUM(E46+E54+K10+K23+K30+K38)</f>
        <v>0</v>
      </c>
      <c r="L39" s="54">
        <f>SUM(F46+F54+L10+L23+L30+L38)</f>
        <v>0</v>
      </c>
    </row>
    <row r="40" spans="1:12" ht="14.25" customHeight="1" x14ac:dyDescent="0.15">
      <c r="A40" s="14"/>
      <c r="B40" s="37" t="s">
        <v>194</v>
      </c>
      <c r="C40" s="94"/>
      <c r="D40" s="95"/>
      <c r="E40" s="95"/>
      <c r="F40" s="31">
        <f t="shared" si="6"/>
        <v>0</v>
      </c>
      <c r="G40" s="76"/>
      <c r="H40" s="32"/>
      <c r="I40" s="13"/>
      <c r="J40" s="13"/>
      <c r="K40" s="13"/>
      <c r="L40" s="52"/>
    </row>
    <row r="41" spans="1:12" ht="14.25" customHeight="1" x14ac:dyDescent="0.15">
      <c r="A41" s="14"/>
      <c r="B41" s="37" t="s">
        <v>193</v>
      </c>
      <c r="C41" s="94"/>
      <c r="D41" s="95"/>
      <c r="E41" s="95"/>
      <c r="F41" s="31">
        <f t="shared" si="6"/>
        <v>0</v>
      </c>
      <c r="G41" s="57"/>
      <c r="H41" s="13"/>
      <c r="I41" s="13"/>
      <c r="J41" s="13"/>
      <c r="K41" s="13"/>
      <c r="L41" s="51"/>
    </row>
    <row r="42" spans="1:12" ht="14.25" customHeight="1" x14ac:dyDescent="0.15">
      <c r="A42" s="14"/>
      <c r="B42" s="37" t="s">
        <v>192</v>
      </c>
      <c r="C42" s="94"/>
      <c r="D42" s="95"/>
      <c r="E42" s="95"/>
      <c r="F42" s="31">
        <f t="shared" si="6"/>
        <v>0</v>
      </c>
      <c r="G42" s="57"/>
      <c r="H42" s="13"/>
      <c r="I42" s="13"/>
      <c r="J42" s="13"/>
      <c r="K42" s="13"/>
      <c r="L42" s="51"/>
    </row>
    <row r="43" spans="1:12" ht="14.25" customHeight="1" x14ac:dyDescent="0.15">
      <c r="A43" s="14"/>
      <c r="B43" s="37" t="s">
        <v>191</v>
      </c>
      <c r="C43" s="94"/>
      <c r="D43" s="95"/>
      <c r="E43" s="95"/>
      <c r="F43" s="31">
        <f t="shared" si="6"/>
        <v>0</v>
      </c>
      <c r="G43" s="57"/>
      <c r="H43" s="13"/>
      <c r="I43" s="13"/>
      <c r="J43" s="13"/>
      <c r="K43" s="13"/>
      <c r="L43" s="51"/>
    </row>
    <row r="44" spans="1:12" ht="14.25" customHeight="1" x14ac:dyDescent="0.15">
      <c r="A44" s="14"/>
      <c r="B44" s="37" t="s">
        <v>190</v>
      </c>
      <c r="C44" s="94"/>
      <c r="D44" s="95"/>
      <c r="E44" s="95"/>
      <c r="F44" s="31">
        <f t="shared" si="6"/>
        <v>0</v>
      </c>
      <c r="G44" s="57"/>
      <c r="H44" s="13"/>
      <c r="I44" s="13"/>
      <c r="J44" s="13"/>
      <c r="K44" s="13"/>
      <c r="L44" s="51"/>
    </row>
    <row r="45" spans="1:12" ht="14.25" customHeight="1" x14ac:dyDescent="0.15">
      <c r="A45" s="14"/>
      <c r="B45" s="37" t="s">
        <v>189</v>
      </c>
      <c r="C45" s="94"/>
      <c r="D45" s="95"/>
      <c r="E45" s="95"/>
      <c r="F45" s="31">
        <f t="shared" si="6"/>
        <v>0</v>
      </c>
      <c r="G45" s="57"/>
      <c r="H45" s="13"/>
      <c r="I45" s="13"/>
      <c r="J45" s="13"/>
      <c r="K45" s="13"/>
      <c r="L45" s="51"/>
    </row>
    <row r="46" spans="1:12" ht="14.25" customHeight="1" x14ac:dyDescent="0.15">
      <c r="A46" s="14"/>
      <c r="B46" s="26" t="s">
        <v>188</v>
      </c>
      <c r="C46" s="25">
        <f>SUM(C33:C45)</f>
        <v>0</v>
      </c>
      <c r="D46" s="25">
        <f>SUM(D33:D45)</f>
        <v>0</v>
      </c>
      <c r="E46" s="25">
        <f>SUM(E33:E45)</f>
        <v>0</v>
      </c>
      <c r="F46" s="25">
        <f>SUM(F33:F45)</f>
        <v>0</v>
      </c>
      <c r="G46" s="57"/>
      <c r="H46" s="13"/>
      <c r="I46" s="13"/>
      <c r="J46" s="13"/>
      <c r="K46" s="13"/>
      <c r="L46" s="51"/>
    </row>
    <row r="47" spans="1:12" ht="14.25" customHeight="1" x14ac:dyDescent="0.15">
      <c r="A47" s="14" t="s">
        <v>187</v>
      </c>
      <c r="B47" s="37" t="s">
        <v>186</v>
      </c>
      <c r="C47" s="95"/>
      <c r="D47" s="95"/>
      <c r="E47" s="95"/>
      <c r="F47" s="31">
        <f t="shared" ref="F47:F53" si="7">SUM(D47:E47)</f>
        <v>0</v>
      </c>
      <c r="G47" s="57"/>
      <c r="H47" s="13"/>
      <c r="I47" s="13"/>
      <c r="J47" s="13"/>
      <c r="K47" s="13"/>
      <c r="L47" s="51"/>
    </row>
    <row r="48" spans="1:12" ht="14.25" customHeight="1" x14ac:dyDescent="0.15">
      <c r="A48" s="14"/>
      <c r="B48" s="37" t="s">
        <v>185</v>
      </c>
      <c r="C48" s="95"/>
      <c r="D48" s="95"/>
      <c r="E48" s="95"/>
      <c r="F48" s="31">
        <f t="shared" si="7"/>
        <v>0</v>
      </c>
      <c r="G48" s="57"/>
      <c r="H48" s="13"/>
      <c r="I48" s="13"/>
      <c r="J48" s="13"/>
      <c r="K48" s="13"/>
      <c r="L48" s="51"/>
    </row>
    <row r="49" spans="1:12" ht="14.25" customHeight="1" x14ac:dyDescent="0.15">
      <c r="A49" s="14"/>
      <c r="B49" s="37" t="s">
        <v>184</v>
      </c>
      <c r="C49" s="95"/>
      <c r="D49" s="95"/>
      <c r="E49" s="95"/>
      <c r="F49" s="31">
        <f t="shared" si="7"/>
        <v>0</v>
      </c>
      <c r="G49" s="57"/>
      <c r="H49" s="13"/>
      <c r="I49" s="13"/>
      <c r="J49" s="13"/>
      <c r="K49" s="13"/>
      <c r="L49" s="51"/>
    </row>
    <row r="50" spans="1:12" ht="14.25" customHeight="1" x14ac:dyDescent="0.15">
      <c r="A50" s="14"/>
      <c r="B50" s="37" t="s">
        <v>183</v>
      </c>
      <c r="C50" s="95"/>
      <c r="D50" s="95"/>
      <c r="E50" s="95"/>
      <c r="F50" s="31">
        <f t="shared" si="7"/>
        <v>0</v>
      </c>
      <c r="G50" s="57"/>
      <c r="H50" s="13"/>
      <c r="I50" s="13"/>
      <c r="J50" s="13"/>
      <c r="K50" s="13"/>
      <c r="L50" s="51"/>
    </row>
    <row r="51" spans="1:12" ht="14.25" customHeight="1" x14ac:dyDescent="0.15">
      <c r="A51" s="14"/>
      <c r="B51" s="37" t="s">
        <v>182</v>
      </c>
      <c r="C51" s="95"/>
      <c r="D51" s="95"/>
      <c r="E51" s="95"/>
      <c r="F51" s="31">
        <f t="shared" si="7"/>
        <v>0</v>
      </c>
      <c r="G51" s="57"/>
      <c r="H51" s="13"/>
      <c r="I51" s="13"/>
      <c r="J51" s="13"/>
      <c r="K51" s="13"/>
      <c r="L51" s="51"/>
    </row>
    <row r="52" spans="1:12" ht="14.25" customHeight="1" x14ac:dyDescent="0.15">
      <c r="A52" s="14"/>
      <c r="B52" s="37" t="s">
        <v>181</v>
      </c>
      <c r="C52" s="95"/>
      <c r="D52" s="95"/>
      <c r="E52" s="95"/>
      <c r="F52" s="31">
        <f t="shared" si="7"/>
        <v>0</v>
      </c>
      <c r="G52" s="57"/>
      <c r="H52" s="13"/>
      <c r="I52" s="13"/>
      <c r="J52" s="13"/>
      <c r="K52" s="13"/>
      <c r="L52" s="51"/>
    </row>
    <row r="53" spans="1:12" ht="14.25" customHeight="1" x14ac:dyDescent="0.15">
      <c r="A53" s="14"/>
      <c r="B53" s="37" t="s">
        <v>180</v>
      </c>
      <c r="C53" s="95"/>
      <c r="D53" s="95"/>
      <c r="E53" s="95"/>
      <c r="F53" s="31">
        <f t="shared" si="7"/>
        <v>0</v>
      </c>
      <c r="G53" s="57"/>
      <c r="H53" s="13"/>
      <c r="I53" s="13"/>
      <c r="J53" s="13"/>
      <c r="K53" s="13"/>
      <c r="L53" s="51"/>
    </row>
    <row r="54" spans="1:12" ht="14.25" customHeight="1" x14ac:dyDescent="0.15">
      <c r="A54" s="14"/>
      <c r="B54" s="26" t="s">
        <v>179</v>
      </c>
      <c r="C54" s="25">
        <f>SUM(C47:C53)</f>
        <v>0</v>
      </c>
      <c r="D54" s="25">
        <f>SUM(D47:D53)</f>
        <v>0</v>
      </c>
      <c r="E54" s="25">
        <f>SUM(E47:E53)</f>
        <v>0</v>
      </c>
      <c r="F54" s="25">
        <f>SUM(F47:F53)</f>
        <v>0</v>
      </c>
      <c r="G54" s="57"/>
      <c r="H54" s="13"/>
      <c r="I54" s="13"/>
      <c r="J54" s="13"/>
      <c r="K54" s="13"/>
      <c r="L54" s="68"/>
    </row>
    <row r="55" spans="1:12" ht="14.25" customHeight="1" x14ac:dyDescent="0.15">
      <c r="A55" s="14"/>
      <c r="B55" s="37"/>
      <c r="C55" s="13"/>
      <c r="D55" s="13"/>
      <c r="E55" s="13"/>
      <c r="F55" s="75"/>
      <c r="G55" s="57"/>
      <c r="H55" s="13"/>
      <c r="I55" s="13"/>
      <c r="J55" s="13"/>
      <c r="K55" s="13"/>
      <c r="L55" s="68"/>
    </row>
    <row r="56" spans="1:12" ht="14.25" customHeight="1" x14ac:dyDescent="0.15">
      <c r="A56" s="14"/>
      <c r="B56" s="37"/>
      <c r="C56" s="13"/>
      <c r="D56" s="13"/>
      <c r="E56" s="13"/>
      <c r="F56" s="75"/>
      <c r="G56" s="57"/>
      <c r="H56" s="13"/>
      <c r="I56" s="13"/>
      <c r="J56" s="13"/>
      <c r="K56" s="13"/>
      <c r="L56" s="68"/>
    </row>
    <row r="57" spans="1:12" ht="14.25" customHeight="1" x14ac:dyDescent="0.15">
      <c r="A57" s="14"/>
      <c r="B57" s="37"/>
      <c r="C57" s="13"/>
      <c r="D57" s="13"/>
      <c r="E57" s="13"/>
      <c r="F57" s="75"/>
      <c r="G57" s="57"/>
      <c r="H57" s="13"/>
      <c r="I57" s="13"/>
      <c r="J57" s="13"/>
      <c r="K57" s="13"/>
      <c r="L57" s="68"/>
    </row>
    <row r="58" spans="1:12" ht="14.25" customHeight="1" x14ac:dyDescent="0.15">
      <c r="A58" s="14"/>
      <c r="B58" s="37"/>
      <c r="C58" s="13"/>
      <c r="D58" s="13"/>
      <c r="E58" s="13"/>
      <c r="F58" s="75"/>
      <c r="G58" s="57"/>
      <c r="H58" s="13"/>
      <c r="I58" s="13"/>
      <c r="J58" s="13"/>
      <c r="K58" s="13"/>
      <c r="L58" s="68"/>
    </row>
    <row r="59" spans="1:12" ht="14.25" customHeight="1" thickBot="1" x14ac:dyDescent="0.2">
      <c r="A59" s="9"/>
      <c r="B59" s="74"/>
      <c r="C59" s="8"/>
      <c r="D59" s="8"/>
      <c r="E59" s="8"/>
      <c r="F59" s="73"/>
      <c r="G59" s="67"/>
      <c r="H59" s="8"/>
      <c r="I59" s="8"/>
      <c r="J59" s="8"/>
      <c r="K59" s="8"/>
      <c r="L59" s="66"/>
    </row>
    <row r="60" spans="1:12" ht="14.25" customHeight="1" x14ac:dyDescent="0.15">
      <c r="A60" s="150" t="s">
        <v>178</v>
      </c>
      <c r="B60" s="151"/>
      <c r="C60" s="62"/>
      <c r="D60" s="62"/>
      <c r="E60" s="62"/>
      <c r="F60" s="65"/>
      <c r="G60" s="72" t="s">
        <v>177</v>
      </c>
      <c r="H60" s="63" t="s">
        <v>176</v>
      </c>
      <c r="I60" s="98"/>
      <c r="J60" s="98"/>
      <c r="K60" s="98"/>
      <c r="L60" s="61">
        <f t="shared" ref="L60:L65" si="8">SUM(J60:K60)</f>
        <v>0</v>
      </c>
    </row>
    <row r="61" spans="1:12" ht="14.25" customHeight="1" x14ac:dyDescent="0.15">
      <c r="A61" s="14" t="s">
        <v>175</v>
      </c>
      <c r="B61" s="37" t="s">
        <v>174</v>
      </c>
      <c r="C61" s="97"/>
      <c r="D61" s="95"/>
      <c r="E61" s="95"/>
      <c r="F61" s="31">
        <f t="shared" ref="F61:F68" si="9">SUM(D61:E61)</f>
        <v>0</v>
      </c>
      <c r="G61" s="71"/>
      <c r="H61" s="37" t="s">
        <v>173</v>
      </c>
      <c r="I61" s="95"/>
      <c r="J61" s="95"/>
      <c r="K61" s="95"/>
      <c r="L61" s="60">
        <f t="shared" si="8"/>
        <v>0</v>
      </c>
    </row>
    <row r="62" spans="1:12" ht="14.25" customHeight="1" x14ac:dyDescent="0.15">
      <c r="A62" s="14"/>
      <c r="B62" s="37" t="s">
        <v>172</v>
      </c>
      <c r="C62" s="97"/>
      <c r="D62" s="95"/>
      <c r="E62" s="95"/>
      <c r="F62" s="31">
        <f t="shared" si="9"/>
        <v>0</v>
      </c>
      <c r="G62" s="71"/>
      <c r="H62" s="37" t="s">
        <v>171</v>
      </c>
      <c r="I62" s="95"/>
      <c r="J62" s="95"/>
      <c r="K62" s="95"/>
      <c r="L62" s="60">
        <f t="shared" si="8"/>
        <v>0</v>
      </c>
    </row>
    <row r="63" spans="1:12" ht="14.25" customHeight="1" x14ac:dyDescent="0.15">
      <c r="A63" s="14"/>
      <c r="B63" s="37" t="s">
        <v>170</v>
      </c>
      <c r="C63" s="97"/>
      <c r="D63" s="95"/>
      <c r="E63" s="95"/>
      <c r="F63" s="31">
        <f t="shared" si="9"/>
        <v>0</v>
      </c>
      <c r="G63" s="71"/>
      <c r="H63" s="37" t="s">
        <v>169</v>
      </c>
      <c r="I63" s="95"/>
      <c r="J63" s="95"/>
      <c r="K63" s="95"/>
      <c r="L63" s="60">
        <f t="shared" si="8"/>
        <v>0</v>
      </c>
    </row>
    <row r="64" spans="1:12" ht="14.25" customHeight="1" x14ac:dyDescent="0.15">
      <c r="A64" s="14"/>
      <c r="B64" s="37" t="s">
        <v>168</v>
      </c>
      <c r="C64" s="97"/>
      <c r="D64" s="95"/>
      <c r="E64" s="95"/>
      <c r="F64" s="31">
        <f t="shared" si="9"/>
        <v>0</v>
      </c>
      <c r="G64" s="71"/>
      <c r="H64" s="37" t="s">
        <v>167</v>
      </c>
      <c r="I64" s="95"/>
      <c r="J64" s="95"/>
      <c r="K64" s="95"/>
      <c r="L64" s="60">
        <f t="shared" si="8"/>
        <v>0</v>
      </c>
    </row>
    <row r="65" spans="1:12" ht="14.25" customHeight="1" x14ac:dyDescent="0.15">
      <c r="A65" s="14"/>
      <c r="B65" s="37" t="s">
        <v>166</v>
      </c>
      <c r="C65" s="97"/>
      <c r="D65" s="95"/>
      <c r="E65" s="95"/>
      <c r="F65" s="31">
        <f t="shared" si="9"/>
        <v>0</v>
      </c>
      <c r="G65" s="71"/>
      <c r="H65" s="37" t="s">
        <v>165</v>
      </c>
      <c r="I65" s="95"/>
      <c r="J65" s="95"/>
      <c r="K65" s="95"/>
      <c r="L65" s="60">
        <f t="shared" si="8"/>
        <v>0</v>
      </c>
    </row>
    <row r="66" spans="1:12" ht="14.25" customHeight="1" x14ac:dyDescent="0.15">
      <c r="A66" s="14"/>
      <c r="B66" s="37" t="s">
        <v>164</v>
      </c>
      <c r="C66" s="97"/>
      <c r="D66" s="95"/>
      <c r="E66" s="95"/>
      <c r="F66" s="31">
        <f t="shared" si="9"/>
        <v>0</v>
      </c>
      <c r="G66" s="71"/>
      <c r="H66" s="26" t="s">
        <v>163</v>
      </c>
      <c r="I66" s="25">
        <f>SUM(I60:I65)</f>
        <v>0</v>
      </c>
      <c r="J66" s="25">
        <f>SUM(J60:J65)</f>
        <v>0</v>
      </c>
      <c r="K66" s="25">
        <f>SUM(K60:K65)</f>
        <v>0</v>
      </c>
      <c r="L66" s="59">
        <f>SUM(L60:L65)</f>
        <v>0</v>
      </c>
    </row>
    <row r="67" spans="1:12" ht="14.25" customHeight="1" x14ac:dyDescent="0.15">
      <c r="A67" s="14"/>
      <c r="B67" s="37" t="s">
        <v>162</v>
      </c>
      <c r="C67" s="97"/>
      <c r="D67" s="95"/>
      <c r="E67" s="95"/>
      <c r="F67" s="31">
        <f t="shared" si="9"/>
        <v>0</v>
      </c>
      <c r="G67" s="152" t="s">
        <v>161</v>
      </c>
      <c r="H67" s="153"/>
      <c r="I67" s="55">
        <f>SUM(C69+C82+C93+C110+C114+I66)</f>
        <v>0</v>
      </c>
      <c r="J67" s="55">
        <f>SUM(D69+D82+D93+D110+D114+J66)</f>
        <v>0</v>
      </c>
      <c r="K67" s="55">
        <f>SUM(E69+E82+E93+E110+E114+K66)</f>
        <v>0</v>
      </c>
      <c r="L67" s="54">
        <f>SUM(F69+F82+F93+F110+F114+L66)</f>
        <v>0</v>
      </c>
    </row>
    <row r="68" spans="1:12" ht="14.25" customHeight="1" x14ac:dyDescent="0.15">
      <c r="A68" s="14"/>
      <c r="B68" s="37" t="s">
        <v>160</v>
      </c>
      <c r="C68" s="97"/>
      <c r="D68" s="95"/>
      <c r="E68" s="95"/>
      <c r="F68" s="31">
        <f t="shared" si="9"/>
        <v>0</v>
      </c>
      <c r="G68" s="71"/>
      <c r="H68" s="32"/>
      <c r="I68" s="13"/>
      <c r="J68" s="13"/>
      <c r="K68" s="13"/>
      <c r="L68" s="52"/>
    </row>
    <row r="69" spans="1:12" ht="14.25" customHeight="1" x14ac:dyDescent="0.15">
      <c r="A69" s="14"/>
      <c r="B69" s="26" t="s">
        <v>159</v>
      </c>
      <c r="C69" s="25">
        <f>SUM(C61:C68)</f>
        <v>0</v>
      </c>
      <c r="D69" s="25">
        <f>SUM(D61:D68)</f>
        <v>0</v>
      </c>
      <c r="E69" s="25">
        <f>SUM(E61:E68)</f>
        <v>0</v>
      </c>
      <c r="F69" s="24">
        <f>SUM(F61:F68)</f>
        <v>0</v>
      </c>
      <c r="G69" s="71"/>
      <c r="H69" s="13"/>
      <c r="I69" s="13"/>
      <c r="J69" s="13"/>
      <c r="K69" s="13"/>
      <c r="L69" s="68"/>
    </row>
    <row r="70" spans="1:12" ht="14.25" customHeight="1" x14ac:dyDescent="0.15">
      <c r="A70" s="14" t="s">
        <v>158</v>
      </c>
      <c r="B70" s="37" t="s">
        <v>157</v>
      </c>
      <c r="C70" s="95"/>
      <c r="D70" s="95"/>
      <c r="E70" s="95"/>
      <c r="F70" s="31">
        <f t="shared" ref="F70:F81" si="10">SUM(D70:E70)</f>
        <v>0</v>
      </c>
      <c r="G70" s="71"/>
      <c r="H70" s="13"/>
      <c r="I70" s="13"/>
      <c r="J70" s="13"/>
      <c r="K70" s="13"/>
      <c r="L70" s="68"/>
    </row>
    <row r="71" spans="1:12" ht="14.25" customHeight="1" x14ac:dyDescent="0.15">
      <c r="A71" s="14"/>
      <c r="B71" s="37" t="s">
        <v>156</v>
      </c>
      <c r="C71" s="95"/>
      <c r="D71" s="95"/>
      <c r="E71" s="95"/>
      <c r="F71" s="31">
        <f t="shared" si="10"/>
        <v>0</v>
      </c>
      <c r="G71" s="57"/>
      <c r="H71" s="13"/>
      <c r="I71" s="13"/>
      <c r="J71" s="13"/>
      <c r="K71" s="13"/>
      <c r="L71" s="68"/>
    </row>
    <row r="72" spans="1:12" ht="14.25" customHeight="1" x14ac:dyDescent="0.15">
      <c r="A72" s="14"/>
      <c r="B72" s="37" t="s">
        <v>155</v>
      </c>
      <c r="C72" s="95"/>
      <c r="D72" s="95"/>
      <c r="E72" s="95"/>
      <c r="F72" s="31">
        <f t="shared" si="10"/>
        <v>0</v>
      </c>
      <c r="G72" s="57"/>
      <c r="H72" s="13"/>
      <c r="I72" s="13"/>
      <c r="J72" s="13"/>
      <c r="K72" s="13"/>
      <c r="L72" s="68"/>
    </row>
    <row r="73" spans="1:12" ht="14.25" customHeight="1" x14ac:dyDescent="0.15">
      <c r="A73" s="14"/>
      <c r="B73" s="37" t="s">
        <v>154</v>
      </c>
      <c r="C73" s="95"/>
      <c r="D73" s="95"/>
      <c r="E73" s="95"/>
      <c r="F73" s="31">
        <f t="shared" si="10"/>
        <v>0</v>
      </c>
      <c r="G73" s="57"/>
      <c r="H73" s="13"/>
      <c r="I73" s="13"/>
      <c r="J73" s="13"/>
      <c r="K73" s="13"/>
      <c r="L73" s="68"/>
    </row>
    <row r="74" spans="1:12" ht="14.25" customHeight="1" x14ac:dyDescent="0.15">
      <c r="A74" s="14"/>
      <c r="B74" s="37" t="s">
        <v>153</v>
      </c>
      <c r="C74" s="95"/>
      <c r="D74" s="95"/>
      <c r="E74" s="95"/>
      <c r="F74" s="31">
        <f t="shared" si="10"/>
        <v>0</v>
      </c>
      <c r="G74" s="57"/>
      <c r="H74" s="13"/>
      <c r="I74" s="13"/>
      <c r="J74" s="13"/>
      <c r="K74" s="13"/>
      <c r="L74" s="68"/>
    </row>
    <row r="75" spans="1:12" ht="14.25" customHeight="1" x14ac:dyDescent="0.15">
      <c r="A75" s="14"/>
      <c r="B75" s="37" t="s">
        <v>152</v>
      </c>
      <c r="C75" s="95"/>
      <c r="D75" s="95"/>
      <c r="E75" s="95"/>
      <c r="F75" s="31">
        <f t="shared" si="10"/>
        <v>0</v>
      </c>
      <c r="G75" s="57"/>
      <c r="H75" s="13"/>
      <c r="I75" s="13"/>
      <c r="J75" s="13"/>
      <c r="K75" s="13"/>
      <c r="L75" s="68"/>
    </row>
    <row r="76" spans="1:12" ht="14.25" customHeight="1" x14ac:dyDescent="0.15">
      <c r="A76" s="14"/>
      <c r="B76" s="37" t="s">
        <v>151</v>
      </c>
      <c r="C76" s="95"/>
      <c r="D76" s="95"/>
      <c r="E76" s="95"/>
      <c r="F76" s="31">
        <f t="shared" si="10"/>
        <v>0</v>
      </c>
      <c r="G76" s="57"/>
      <c r="H76" s="13"/>
      <c r="I76" s="13"/>
      <c r="J76" s="13"/>
      <c r="K76" s="13"/>
      <c r="L76" s="68"/>
    </row>
    <row r="77" spans="1:12" ht="14.25" customHeight="1" x14ac:dyDescent="0.15">
      <c r="A77" s="14"/>
      <c r="B77" s="37" t="s">
        <v>150</v>
      </c>
      <c r="C77" s="95"/>
      <c r="D77" s="95"/>
      <c r="E77" s="95"/>
      <c r="F77" s="31">
        <f t="shared" si="10"/>
        <v>0</v>
      </c>
      <c r="G77" s="57"/>
      <c r="H77" s="13"/>
      <c r="I77" s="13"/>
      <c r="J77" s="13"/>
      <c r="K77" s="13"/>
      <c r="L77" s="68"/>
    </row>
    <row r="78" spans="1:12" ht="14.25" customHeight="1" x14ac:dyDescent="0.15">
      <c r="A78" s="14"/>
      <c r="B78" s="37" t="s">
        <v>149</v>
      </c>
      <c r="C78" s="95"/>
      <c r="D78" s="95"/>
      <c r="E78" s="95"/>
      <c r="F78" s="31">
        <f t="shared" si="10"/>
        <v>0</v>
      </c>
      <c r="G78" s="57"/>
      <c r="H78" s="13"/>
      <c r="I78" s="13"/>
      <c r="J78" s="13"/>
      <c r="K78" s="13"/>
      <c r="L78" s="68"/>
    </row>
    <row r="79" spans="1:12" ht="14.25" customHeight="1" x14ac:dyDescent="0.15">
      <c r="A79" s="14"/>
      <c r="B79" s="37" t="s">
        <v>148</v>
      </c>
      <c r="C79" s="95"/>
      <c r="D79" s="95"/>
      <c r="E79" s="95"/>
      <c r="F79" s="31">
        <f t="shared" si="10"/>
        <v>0</v>
      </c>
      <c r="G79" s="57"/>
      <c r="H79" s="13"/>
      <c r="I79" s="13"/>
      <c r="J79" s="13"/>
      <c r="K79" s="13"/>
      <c r="L79" s="68"/>
    </row>
    <row r="80" spans="1:12" ht="14.25" customHeight="1" x14ac:dyDescent="0.15">
      <c r="A80" s="14"/>
      <c r="B80" s="37" t="s">
        <v>147</v>
      </c>
      <c r="C80" s="95"/>
      <c r="D80" s="95"/>
      <c r="E80" s="95"/>
      <c r="F80" s="31">
        <f t="shared" si="10"/>
        <v>0</v>
      </c>
      <c r="G80" s="57"/>
      <c r="H80" s="13"/>
      <c r="I80" s="13"/>
      <c r="J80" s="13"/>
      <c r="K80" s="13"/>
      <c r="L80" s="68"/>
    </row>
    <row r="81" spans="1:12" ht="14.25" customHeight="1" x14ac:dyDescent="0.15">
      <c r="A81" s="14"/>
      <c r="B81" s="37" t="s">
        <v>146</v>
      </c>
      <c r="C81" s="95"/>
      <c r="D81" s="95"/>
      <c r="E81" s="95"/>
      <c r="F81" s="31">
        <f t="shared" si="10"/>
        <v>0</v>
      </c>
      <c r="G81" s="57"/>
      <c r="H81" s="13"/>
      <c r="I81" s="13"/>
      <c r="J81" s="13"/>
      <c r="K81" s="13"/>
      <c r="L81" s="68"/>
    </row>
    <row r="82" spans="1:12" ht="14.25" customHeight="1" x14ac:dyDescent="0.15">
      <c r="A82" s="14"/>
      <c r="B82" s="26" t="s">
        <v>145</v>
      </c>
      <c r="C82" s="25">
        <f>SUM(C70:C81)</f>
        <v>0</v>
      </c>
      <c r="D82" s="25">
        <f>SUM(D70:D81)</f>
        <v>0</v>
      </c>
      <c r="E82" s="25">
        <f>SUM(E70:E81)</f>
        <v>0</v>
      </c>
      <c r="F82" s="25">
        <f>SUM(F70:F81)</f>
        <v>0</v>
      </c>
      <c r="G82" s="57"/>
      <c r="H82" s="13"/>
      <c r="I82" s="13"/>
      <c r="J82" s="13"/>
      <c r="K82" s="13"/>
      <c r="L82" s="68"/>
    </row>
    <row r="83" spans="1:12" ht="14.25" customHeight="1" x14ac:dyDescent="0.15">
      <c r="A83" s="14" t="s">
        <v>139</v>
      </c>
      <c r="B83" s="37" t="s">
        <v>144</v>
      </c>
      <c r="C83" s="95"/>
      <c r="D83" s="95"/>
      <c r="E83" s="95"/>
      <c r="F83" s="31">
        <f t="shared" ref="F83:F92" si="11">SUM(D83:E83)</f>
        <v>0</v>
      </c>
      <c r="G83" s="57"/>
      <c r="H83" s="13"/>
      <c r="I83" s="13"/>
      <c r="J83" s="13"/>
      <c r="K83" s="13"/>
      <c r="L83" s="68"/>
    </row>
    <row r="84" spans="1:12" ht="14.25" customHeight="1" x14ac:dyDescent="0.15">
      <c r="A84" s="14"/>
      <c r="B84" s="37" t="s">
        <v>143</v>
      </c>
      <c r="C84" s="95"/>
      <c r="D84" s="95"/>
      <c r="E84" s="95"/>
      <c r="F84" s="31">
        <f t="shared" si="11"/>
        <v>0</v>
      </c>
      <c r="G84" s="57"/>
      <c r="H84" s="13"/>
      <c r="I84" s="13"/>
      <c r="J84" s="13"/>
      <c r="K84" s="13"/>
      <c r="L84" s="68"/>
    </row>
    <row r="85" spans="1:12" ht="14.25" customHeight="1" x14ac:dyDescent="0.15">
      <c r="A85" s="14"/>
      <c r="B85" s="37" t="s">
        <v>142</v>
      </c>
      <c r="C85" s="95"/>
      <c r="D85" s="95"/>
      <c r="E85" s="95"/>
      <c r="F85" s="31">
        <f t="shared" si="11"/>
        <v>0</v>
      </c>
      <c r="G85" s="57"/>
      <c r="H85" s="13"/>
      <c r="I85" s="13"/>
      <c r="J85" s="13"/>
      <c r="K85" s="13"/>
      <c r="L85" s="68"/>
    </row>
    <row r="86" spans="1:12" ht="14.25" customHeight="1" x14ac:dyDescent="0.15">
      <c r="A86" s="14"/>
      <c r="B86" s="37" t="s">
        <v>141</v>
      </c>
      <c r="C86" s="95"/>
      <c r="D86" s="95"/>
      <c r="E86" s="95"/>
      <c r="F86" s="31">
        <f t="shared" si="11"/>
        <v>0</v>
      </c>
      <c r="G86" s="57"/>
      <c r="H86" s="13"/>
      <c r="I86" s="13"/>
      <c r="J86" s="13"/>
      <c r="K86" s="13"/>
      <c r="L86" s="68"/>
    </row>
    <row r="87" spans="1:12" ht="14.25" customHeight="1" x14ac:dyDescent="0.15">
      <c r="A87" s="14"/>
      <c r="B87" s="37" t="s">
        <v>140</v>
      </c>
      <c r="C87" s="95"/>
      <c r="D87" s="95"/>
      <c r="E87" s="95"/>
      <c r="F87" s="31">
        <f t="shared" si="11"/>
        <v>0</v>
      </c>
      <c r="G87" s="57"/>
      <c r="H87" s="13"/>
      <c r="I87" s="13"/>
      <c r="J87" s="13"/>
      <c r="K87" s="13"/>
      <c r="L87" s="68"/>
    </row>
    <row r="88" spans="1:12" ht="14.25" customHeight="1" x14ac:dyDescent="0.15">
      <c r="A88" s="14"/>
      <c r="B88" s="37" t="s">
        <v>139</v>
      </c>
      <c r="C88" s="95"/>
      <c r="D88" s="95"/>
      <c r="E88" s="95"/>
      <c r="F88" s="31">
        <f t="shared" si="11"/>
        <v>0</v>
      </c>
      <c r="G88" s="57"/>
      <c r="H88" s="13"/>
      <c r="I88" s="13"/>
      <c r="J88" s="13"/>
      <c r="K88" s="13"/>
      <c r="L88" s="68"/>
    </row>
    <row r="89" spans="1:12" ht="14.25" customHeight="1" x14ac:dyDescent="0.15">
      <c r="A89" s="14"/>
      <c r="B89" s="37" t="s">
        <v>138</v>
      </c>
      <c r="C89" s="95"/>
      <c r="D89" s="95"/>
      <c r="E89" s="95"/>
      <c r="F89" s="31">
        <f t="shared" si="11"/>
        <v>0</v>
      </c>
      <c r="G89" s="57"/>
      <c r="H89" s="32"/>
      <c r="I89" s="13"/>
      <c r="J89" s="13"/>
      <c r="K89" s="13"/>
      <c r="L89" s="68"/>
    </row>
    <row r="90" spans="1:12" ht="14.25" customHeight="1" x14ac:dyDescent="0.15">
      <c r="A90" s="14"/>
      <c r="B90" s="37" t="s">
        <v>137</v>
      </c>
      <c r="C90" s="95"/>
      <c r="D90" s="95"/>
      <c r="E90" s="95"/>
      <c r="F90" s="31">
        <f t="shared" si="11"/>
        <v>0</v>
      </c>
      <c r="G90" s="57"/>
      <c r="H90" s="13"/>
      <c r="I90" s="13"/>
      <c r="J90" s="13"/>
      <c r="K90" s="13"/>
      <c r="L90" s="68"/>
    </row>
    <row r="91" spans="1:12" ht="14.25" customHeight="1" x14ac:dyDescent="0.15">
      <c r="A91" s="14"/>
      <c r="B91" s="37" t="s">
        <v>136</v>
      </c>
      <c r="C91" s="95"/>
      <c r="D91" s="95"/>
      <c r="E91" s="95"/>
      <c r="F91" s="31">
        <f t="shared" si="11"/>
        <v>0</v>
      </c>
      <c r="G91" s="57"/>
      <c r="H91" s="13"/>
      <c r="I91" s="13"/>
      <c r="J91" s="13"/>
      <c r="K91" s="13"/>
      <c r="L91" s="68"/>
    </row>
    <row r="92" spans="1:12" ht="14.25" customHeight="1" x14ac:dyDescent="0.15">
      <c r="A92" s="14"/>
      <c r="B92" s="37" t="s">
        <v>135</v>
      </c>
      <c r="C92" s="95"/>
      <c r="D92" s="95"/>
      <c r="E92" s="95"/>
      <c r="F92" s="31">
        <f t="shared" si="11"/>
        <v>0</v>
      </c>
      <c r="G92" s="57"/>
      <c r="H92" s="13"/>
      <c r="I92" s="13"/>
      <c r="J92" s="13"/>
      <c r="K92" s="13"/>
      <c r="L92" s="68"/>
    </row>
    <row r="93" spans="1:12" ht="14.25" customHeight="1" x14ac:dyDescent="0.15">
      <c r="A93" s="14"/>
      <c r="B93" s="26" t="s">
        <v>134</v>
      </c>
      <c r="C93" s="25">
        <f>SUM(C83:C92)</f>
        <v>0</v>
      </c>
      <c r="D93" s="25">
        <f>SUM(D83:D92)</f>
        <v>0</v>
      </c>
      <c r="E93" s="25">
        <f>SUM(E83:E92)</f>
        <v>0</v>
      </c>
      <c r="F93" s="24">
        <f>SUM(F83:F92)</f>
        <v>0</v>
      </c>
      <c r="G93" s="57"/>
      <c r="H93" s="13"/>
      <c r="I93" s="13"/>
      <c r="J93" s="13"/>
      <c r="K93" s="13"/>
      <c r="L93" s="68"/>
    </row>
    <row r="94" spans="1:12" ht="14.25" customHeight="1" x14ac:dyDescent="0.15">
      <c r="A94" s="70" t="s">
        <v>133</v>
      </c>
      <c r="B94" s="69" t="s">
        <v>132</v>
      </c>
      <c r="C94" s="95"/>
      <c r="D94" s="95"/>
      <c r="E94" s="95"/>
      <c r="F94" s="31">
        <f t="shared" ref="F94:F109" si="12">SUM(D94:E94)</f>
        <v>0</v>
      </c>
      <c r="G94" s="57"/>
      <c r="H94" s="13"/>
      <c r="I94" s="13"/>
      <c r="J94" s="13"/>
      <c r="K94" s="13"/>
      <c r="L94" s="68"/>
    </row>
    <row r="95" spans="1:12" ht="14.25" customHeight="1" x14ac:dyDescent="0.15">
      <c r="A95" s="14"/>
      <c r="B95" s="37" t="s">
        <v>131</v>
      </c>
      <c r="C95" s="95"/>
      <c r="D95" s="95"/>
      <c r="E95" s="95"/>
      <c r="F95" s="31">
        <f t="shared" si="12"/>
        <v>0</v>
      </c>
      <c r="G95" s="57"/>
      <c r="H95" s="13"/>
      <c r="I95" s="13"/>
      <c r="J95" s="13"/>
      <c r="K95" s="13"/>
      <c r="L95" s="68"/>
    </row>
    <row r="96" spans="1:12" ht="14.25" customHeight="1" x14ac:dyDescent="0.15">
      <c r="A96" s="14"/>
      <c r="B96" s="37" t="s">
        <v>130</v>
      </c>
      <c r="C96" s="95"/>
      <c r="D96" s="95"/>
      <c r="E96" s="95"/>
      <c r="F96" s="31">
        <f t="shared" si="12"/>
        <v>0</v>
      </c>
      <c r="G96" s="57"/>
      <c r="H96" s="13"/>
      <c r="I96" s="13"/>
      <c r="J96" s="13"/>
      <c r="K96" s="13"/>
      <c r="L96" s="68"/>
    </row>
    <row r="97" spans="1:12" ht="14.25" customHeight="1" x14ac:dyDescent="0.15">
      <c r="A97" s="14"/>
      <c r="B97" s="37" t="s">
        <v>129</v>
      </c>
      <c r="C97" s="95"/>
      <c r="D97" s="95"/>
      <c r="E97" s="95"/>
      <c r="F97" s="31">
        <f t="shared" si="12"/>
        <v>0</v>
      </c>
      <c r="G97" s="57"/>
      <c r="H97" s="13"/>
      <c r="I97" s="13"/>
      <c r="J97" s="13"/>
      <c r="K97" s="13"/>
      <c r="L97" s="68"/>
    </row>
    <row r="98" spans="1:12" ht="14.25" customHeight="1" x14ac:dyDescent="0.15">
      <c r="A98" s="14"/>
      <c r="B98" s="37" t="s">
        <v>128</v>
      </c>
      <c r="C98" s="95"/>
      <c r="D98" s="95"/>
      <c r="E98" s="95"/>
      <c r="F98" s="31">
        <f t="shared" si="12"/>
        <v>0</v>
      </c>
      <c r="G98" s="57"/>
      <c r="H98" s="13"/>
      <c r="I98" s="13"/>
      <c r="J98" s="13"/>
      <c r="K98" s="13"/>
      <c r="L98" s="68"/>
    </row>
    <row r="99" spans="1:12" ht="14.25" customHeight="1" x14ac:dyDescent="0.15">
      <c r="A99" s="14"/>
      <c r="B99" s="37" t="s">
        <v>127</v>
      </c>
      <c r="C99" s="95"/>
      <c r="D99" s="95"/>
      <c r="E99" s="95"/>
      <c r="F99" s="31">
        <f t="shared" si="12"/>
        <v>0</v>
      </c>
      <c r="G99" s="57"/>
      <c r="H99" s="13"/>
      <c r="I99" s="13"/>
      <c r="J99" s="13"/>
      <c r="K99" s="13"/>
      <c r="L99" s="68"/>
    </row>
    <row r="100" spans="1:12" ht="14.25" customHeight="1" x14ac:dyDescent="0.15">
      <c r="A100" s="14"/>
      <c r="B100" s="37" t="s">
        <v>126</v>
      </c>
      <c r="C100" s="95"/>
      <c r="D100" s="95"/>
      <c r="E100" s="95"/>
      <c r="F100" s="31">
        <f t="shared" si="12"/>
        <v>0</v>
      </c>
      <c r="G100" s="57"/>
      <c r="H100" s="13"/>
      <c r="I100" s="13"/>
      <c r="J100" s="13"/>
      <c r="K100" s="13"/>
      <c r="L100" s="68"/>
    </row>
    <row r="101" spans="1:12" ht="14.25" customHeight="1" x14ac:dyDescent="0.15">
      <c r="A101" s="14"/>
      <c r="B101" s="37" t="s">
        <v>125</v>
      </c>
      <c r="C101" s="95"/>
      <c r="D101" s="95"/>
      <c r="E101" s="95"/>
      <c r="F101" s="31">
        <f t="shared" si="12"/>
        <v>0</v>
      </c>
      <c r="G101" s="57"/>
      <c r="H101" s="13"/>
      <c r="I101" s="13"/>
      <c r="J101" s="13"/>
      <c r="K101" s="13"/>
      <c r="L101" s="68"/>
    </row>
    <row r="102" spans="1:12" ht="14.25" customHeight="1" x14ac:dyDescent="0.15">
      <c r="A102" s="14"/>
      <c r="B102" s="37" t="s">
        <v>124</v>
      </c>
      <c r="C102" s="95"/>
      <c r="D102" s="95"/>
      <c r="E102" s="95"/>
      <c r="F102" s="31">
        <f t="shared" si="12"/>
        <v>0</v>
      </c>
      <c r="G102" s="57"/>
      <c r="H102" s="13"/>
      <c r="I102" s="13"/>
      <c r="J102" s="13"/>
      <c r="K102" s="13"/>
      <c r="L102" s="68"/>
    </row>
    <row r="103" spans="1:12" ht="14.25" customHeight="1" x14ac:dyDescent="0.15">
      <c r="A103" s="14"/>
      <c r="B103" s="37" t="s">
        <v>123</v>
      </c>
      <c r="C103" s="95"/>
      <c r="D103" s="95"/>
      <c r="E103" s="95"/>
      <c r="F103" s="31">
        <f t="shared" si="12"/>
        <v>0</v>
      </c>
      <c r="G103" s="57"/>
      <c r="H103" s="13"/>
      <c r="I103" s="13"/>
      <c r="J103" s="13"/>
      <c r="K103" s="13"/>
      <c r="L103" s="68"/>
    </row>
    <row r="104" spans="1:12" ht="14.25" customHeight="1" x14ac:dyDescent="0.15">
      <c r="A104" s="14"/>
      <c r="B104" s="37" t="s">
        <v>122</v>
      </c>
      <c r="C104" s="95"/>
      <c r="D104" s="95"/>
      <c r="E104" s="95"/>
      <c r="F104" s="31">
        <f t="shared" si="12"/>
        <v>0</v>
      </c>
      <c r="G104" s="57"/>
      <c r="H104" s="13"/>
      <c r="I104" s="13"/>
      <c r="J104" s="13"/>
      <c r="K104" s="13"/>
      <c r="L104" s="68"/>
    </row>
    <row r="105" spans="1:12" ht="14.25" customHeight="1" x14ac:dyDescent="0.15">
      <c r="A105" s="14"/>
      <c r="B105" s="37" t="s">
        <v>121</v>
      </c>
      <c r="C105" s="95"/>
      <c r="D105" s="95"/>
      <c r="E105" s="95"/>
      <c r="F105" s="31">
        <f t="shared" si="12"/>
        <v>0</v>
      </c>
      <c r="G105" s="57"/>
      <c r="H105" s="13"/>
      <c r="I105" s="13"/>
      <c r="J105" s="13"/>
      <c r="K105" s="13"/>
      <c r="L105" s="68"/>
    </row>
    <row r="106" spans="1:12" ht="14.25" customHeight="1" x14ac:dyDescent="0.15">
      <c r="A106" s="14"/>
      <c r="B106" s="37" t="s">
        <v>120</v>
      </c>
      <c r="C106" s="95"/>
      <c r="D106" s="95"/>
      <c r="E106" s="95"/>
      <c r="F106" s="31">
        <f t="shared" si="12"/>
        <v>0</v>
      </c>
      <c r="G106" s="57"/>
      <c r="H106" s="13"/>
      <c r="I106" s="13"/>
      <c r="J106" s="13"/>
      <c r="K106" s="13"/>
      <c r="L106" s="68"/>
    </row>
    <row r="107" spans="1:12" ht="14.25" customHeight="1" x14ac:dyDescent="0.15">
      <c r="A107" s="14"/>
      <c r="B107" s="37" t="s">
        <v>119</v>
      </c>
      <c r="C107" s="95"/>
      <c r="D107" s="95"/>
      <c r="E107" s="95"/>
      <c r="F107" s="31">
        <f t="shared" si="12"/>
        <v>0</v>
      </c>
      <c r="G107" s="57"/>
      <c r="H107" s="13"/>
      <c r="I107" s="13"/>
      <c r="J107" s="13"/>
      <c r="K107" s="13"/>
      <c r="L107" s="68"/>
    </row>
    <row r="108" spans="1:12" ht="14.25" customHeight="1" x14ac:dyDescent="0.15">
      <c r="A108" s="14"/>
      <c r="B108" s="37" t="s">
        <v>118</v>
      </c>
      <c r="C108" s="95"/>
      <c r="D108" s="95"/>
      <c r="E108" s="95"/>
      <c r="F108" s="31">
        <f t="shared" si="12"/>
        <v>0</v>
      </c>
      <c r="G108" s="57"/>
      <c r="H108" s="13"/>
      <c r="I108" s="13"/>
      <c r="J108" s="13"/>
      <c r="K108" s="13"/>
      <c r="L108" s="68"/>
    </row>
    <row r="109" spans="1:12" ht="14.25" customHeight="1" x14ac:dyDescent="0.15">
      <c r="A109" s="14"/>
      <c r="B109" s="37" t="s">
        <v>117</v>
      </c>
      <c r="C109" s="95"/>
      <c r="D109" s="95"/>
      <c r="E109" s="95"/>
      <c r="F109" s="31">
        <f t="shared" si="12"/>
        <v>0</v>
      </c>
      <c r="G109" s="57"/>
      <c r="H109" s="13"/>
      <c r="I109" s="13"/>
      <c r="J109" s="13"/>
      <c r="K109" s="13"/>
      <c r="L109" s="68"/>
    </row>
    <row r="110" spans="1:12" ht="14.25" customHeight="1" x14ac:dyDescent="0.15">
      <c r="A110" s="14"/>
      <c r="B110" s="26" t="s">
        <v>116</v>
      </c>
      <c r="C110" s="25">
        <f>SUM(C94:C109)</f>
        <v>0</v>
      </c>
      <c r="D110" s="25">
        <f>SUM(D94:D109)</f>
        <v>0</v>
      </c>
      <c r="E110" s="25">
        <f>SUM(E94:E109)</f>
        <v>0</v>
      </c>
      <c r="F110" s="24">
        <f>SUM(F94:F109)</f>
        <v>0</v>
      </c>
      <c r="G110" s="57"/>
      <c r="H110" s="13"/>
      <c r="I110" s="13"/>
      <c r="J110" s="13"/>
      <c r="K110" s="13"/>
      <c r="L110" s="68"/>
    </row>
    <row r="111" spans="1:12" ht="14.25" customHeight="1" x14ac:dyDescent="0.15">
      <c r="A111" s="70" t="s">
        <v>115</v>
      </c>
      <c r="B111" s="69" t="s">
        <v>114</v>
      </c>
      <c r="C111" s="95"/>
      <c r="D111" s="95"/>
      <c r="E111" s="95"/>
      <c r="F111" s="31">
        <f>SUM(D111:E111)</f>
        <v>0</v>
      </c>
      <c r="G111" s="57"/>
      <c r="H111" s="13"/>
      <c r="I111" s="13"/>
      <c r="J111" s="13"/>
      <c r="K111" s="13"/>
      <c r="L111" s="68"/>
    </row>
    <row r="112" spans="1:12" ht="14.25" customHeight="1" x14ac:dyDescent="0.15">
      <c r="A112" s="14"/>
      <c r="B112" s="37" t="s">
        <v>113</v>
      </c>
      <c r="C112" s="95"/>
      <c r="D112" s="95"/>
      <c r="E112" s="95"/>
      <c r="F112" s="31">
        <f>SUM(D112:E112)</f>
        <v>0</v>
      </c>
      <c r="G112" s="57"/>
      <c r="H112" s="13"/>
      <c r="I112" s="13"/>
      <c r="J112" s="13"/>
      <c r="K112" s="13"/>
      <c r="L112" s="68"/>
    </row>
    <row r="113" spans="1:12" ht="14.25" customHeight="1" x14ac:dyDescent="0.15">
      <c r="A113" s="14"/>
      <c r="B113" s="37" t="s">
        <v>112</v>
      </c>
      <c r="C113" s="95"/>
      <c r="D113" s="95"/>
      <c r="E113" s="95"/>
      <c r="F113" s="31">
        <f>SUM(D113:E113)</f>
        <v>0</v>
      </c>
      <c r="G113" s="57"/>
      <c r="H113" s="13"/>
      <c r="I113" s="13"/>
      <c r="J113" s="13"/>
      <c r="K113" s="13"/>
      <c r="L113" s="68"/>
    </row>
    <row r="114" spans="1:12" ht="14.25" customHeight="1" x14ac:dyDescent="0.15">
      <c r="A114" s="14"/>
      <c r="B114" s="26" t="s">
        <v>111</v>
      </c>
      <c r="C114" s="25">
        <f>SUM(C111:C113)</f>
        <v>0</v>
      </c>
      <c r="D114" s="25">
        <f>SUM(D111:D113)</f>
        <v>0</v>
      </c>
      <c r="E114" s="25">
        <f>SUM(E111:E113)</f>
        <v>0</v>
      </c>
      <c r="F114" s="24">
        <f>SUM(F111:F113)</f>
        <v>0</v>
      </c>
      <c r="G114" s="57"/>
      <c r="H114" s="13"/>
      <c r="I114" s="13"/>
      <c r="J114" s="13"/>
      <c r="K114" s="13"/>
      <c r="L114" s="68"/>
    </row>
    <row r="115" spans="1:12" ht="14.25" customHeight="1" thickBot="1" x14ac:dyDescent="0.2">
      <c r="A115" s="9"/>
      <c r="B115" s="8"/>
      <c r="C115" s="8"/>
      <c r="D115" s="8"/>
      <c r="E115" s="8"/>
      <c r="F115" s="7"/>
      <c r="G115" s="67"/>
      <c r="H115" s="8"/>
      <c r="I115" s="8"/>
      <c r="J115" s="8"/>
      <c r="K115" s="8"/>
      <c r="L115" s="66"/>
    </row>
    <row r="116" spans="1:12" ht="14.25" customHeight="1" x14ac:dyDescent="0.15">
      <c r="A116" s="150" t="s">
        <v>110</v>
      </c>
      <c r="B116" s="151"/>
      <c r="C116" s="62"/>
      <c r="D116" s="62"/>
      <c r="E116" s="62"/>
      <c r="F116" s="65"/>
      <c r="G116" s="64" t="s">
        <v>109</v>
      </c>
      <c r="H116" s="63" t="s">
        <v>108</v>
      </c>
      <c r="I116" s="98"/>
      <c r="J116" s="98"/>
      <c r="K116" s="98"/>
      <c r="L116" s="61">
        <f t="shared" ref="L116:L124" si="13">SUM(J116:K116)</f>
        <v>0</v>
      </c>
    </row>
    <row r="117" spans="1:12" ht="14.25" customHeight="1" x14ac:dyDescent="0.15">
      <c r="A117" s="14" t="s">
        <v>107</v>
      </c>
      <c r="B117" s="37" t="s">
        <v>106</v>
      </c>
      <c r="C117" s="95"/>
      <c r="D117" s="95"/>
      <c r="E117" s="95"/>
      <c r="F117" s="31">
        <f t="shared" ref="F117:F138" si="14">SUM(D117:E117)</f>
        <v>0</v>
      </c>
      <c r="G117" s="57"/>
      <c r="H117" s="37" t="s">
        <v>105</v>
      </c>
      <c r="I117" s="95"/>
      <c r="J117" s="95"/>
      <c r="K117" s="95"/>
      <c r="L117" s="60">
        <f t="shared" si="13"/>
        <v>0</v>
      </c>
    </row>
    <row r="118" spans="1:12" ht="14.25" customHeight="1" x14ac:dyDescent="0.15">
      <c r="A118" s="14"/>
      <c r="B118" s="37" t="s">
        <v>104</v>
      </c>
      <c r="C118" s="95"/>
      <c r="D118" s="95"/>
      <c r="E118" s="95"/>
      <c r="F118" s="31">
        <f t="shared" si="14"/>
        <v>0</v>
      </c>
      <c r="G118" s="57"/>
      <c r="H118" s="37" t="s">
        <v>103</v>
      </c>
      <c r="I118" s="95"/>
      <c r="J118" s="95"/>
      <c r="K118" s="95"/>
      <c r="L118" s="60">
        <f t="shared" si="13"/>
        <v>0</v>
      </c>
    </row>
    <row r="119" spans="1:12" ht="14.25" customHeight="1" x14ac:dyDescent="0.15">
      <c r="A119" s="14"/>
      <c r="B119" s="37" t="s">
        <v>102</v>
      </c>
      <c r="C119" s="95"/>
      <c r="D119" s="95"/>
      <c r="E119" s="95"/>
      <c r="F119" s="31">
        <f t="shared" si="14"/>
        <v>0</v>
      </c>
      <c r="G119" s="57"/>
      <c r="H119" s="37" t="s">
        <v>101</v>
      </c>
      <c r="I119" s="95"/>
      <c r="J119" s="95"/>
      <c r="K119" s="95"/>
      <c r="L119" s="60">
        <f t="shared" si="13"/>
        <v>0</v>
      </c>
    </row>
    <row r="120" spans="1:12" ht="14.25" customHeight="1" x14ac:dyDescent="0.15">
      <c r="A120" s="14"/>
      <c r="B120" s="37" t="s">
        <v>100</v>
      </c>
      <c r="C120" s="95"/>
      <c r="D120" s="95"/>
      <c r="E120" s="95"/>
      <c r="F120" s="31">
        <f t="shared" si="14"/>
        <v>0</v>
      </c>
      <c r="G120" s="57"/>
      <c r="H120" s="37" t="s">
        <v>99</v>
      </c>
      <c r="I120" s="95"/>
      <c r="J120" s="95"/>
      <c r="K120" s="95"/>
      <c r="L120" s="60">
        <f t="shared" si="13"/>
        <v>0</v>
      </c>
    </row>
    <row r="121" spans="1:12" ht="14.25" customHeight="1" x14ac:dyDescent="0.15">
      <c r="A121" s="14"/>
      <c r="B121" s="37" t="s">
        <v>98</v>
      </c>
      <c r="C121" s="95"/>
      <c r="D121" s="95"/>
      <c r="E121" s="95"/>
      <c r="F121" s="31">
        <f t="shared" si="14"/>
        <v>0</v>
      </c>
      <c r="G121" s="57"/>
      <c r="H121" s="37" t="s">
        <v>97</v>
      </c>
      <c r="I121" s="95"/>
      <c r="J121" s="95"/>
      <c r="K121" s="95"/>
      <c r="L121" s="60">
        <f t="shared" si="13"/>
        <v>0</v>
      </c>
    </row>
    <row r="122" spans="1:12" ht="14.25" customHeight="1" x14ac:dyDescent="0.15">
      <c r="A122" s="14"/>
      <c r="B122" s="37" t="s">
        <v>96</v>
      </c>
      <c r="C122" s="95"/>
      <c r="D122" s="95"/>
      <c r="E122" s="95"/>
      <c r="F122" s="31">
        <f t="shared" si="14"/>
        <v>0</v>
      </c>
      <c r="G122" s="57"/>
      <c r="H122" s="37" t="s">
        <v>95</v>
      </c>
      <c r="I122" s="95"/>
      <c r="J122" s="95"/>
      <c r="K122" s="95"/>
      <c r="L122" s="60">
        <f t="shared" si="13"/>
        <v>0</v>
      </c>
    </row>
    <row r="123" spans="1:12" ht="14.25" customHeight="1" x14ac:dyDescent="0.15">
      <c r="A123" s="14"/>
      <c r="B123" s="37" t="s">
        <v>94</v>
      </c>
      <c r="C123" s="95"/>
      <c r="D123" s="95"/>
      <c r="E123" s="95"/>
      <c r="F123" s="31">
        <f t="shared" si="14"/>
        <v>0</v>
      </c>
      <c r="G123" s="57"/>
      <c r="H123" s="37" t="s">
        <v>93</v>
      </c>
      <c r="I123" s="95"/>
      <c r="J123" s="95"/>
      <c r="K123" s="95"/>
      <c r="L123" s="60">
        <f t="shared" si="13"/>
        <v>0</v>
      </c>
    </row>
    <row r="124" spans="1:12" ht="14.25" customHeight="1" x14ac:dyDescent="0.15">
      <c r="A124" s="14"/>
      <c r="B124" s="37" t="s">
        <v>92</v>
      </c>
      <c r="C124" s="95"/>
      <c r="D124" s="95"/>
      <c r="E124" s="95"/>
      <c r="F124" s="31">
        <f t="shared" si="14"/>
        <v>0</v>
      </c>
      <c r="G124" s="57"/>
      <c r="H124" s="37" t="s">
        <v>91</v>
      </c>
      <c r="I124" s="95"/>
      <c r="J124" s="95"/>
      <c r="K124" s="95"/>
      <c r="L124" s="60">
        <f t="shared" si="13"/>
        <v>0</v>
      </c>
    </row>
    <row r="125" spans="1:12" ht="14.25" customHeight="1" x14ac:dyDescent="0.15">
      <c r="A125" s="14"/>
      <c r="B125" s="37" t="s">
        <v>90</v>
      </c>
      <c r="C125" s="95"/>
      <c r="D125" s="95"/>
      <c r="E125" s="95"/>
      <c r="F125" s="31">
        <f t="shared" si="14"/>
        <v>0</v>
      </c>
      <c r="G125" s="57"/>
      <c r="H125" s="26" t="s">
        <v>89</v>
      </c>
      <c r="I125" s="25">
        <f>SUM(I116:I124)</f>
        <v>0</v>
      </c>
      <c r="J125" s="25">
        <f>SUM(J116:J124)</f>
        <v>0</v>
      </c>
      <c r="K125" s="25">
        <f>SUM(K116:K124)</f>
        <v>0</v>
      </c>
      <c r="L125" s="59">
        <f>SUM(L116:L124)</f>
        <v>0</v>
      </c>
    </row>
    <row r="126" spans="1:12" ht="14.25" customHeight="1" x14ac:dyDescent="0.15">
      <c r="A126" s="14"/>
      <c r="B126" s="37" t="s">
        <v>88</v>
      </c>
      <c r="C126" s="95"/>
      <c r="D126" s="95"/>
      <c r="E126" s="95"/>
      <c r="F126" s="31">
        <f t="shared" si="14"/>
        <v>0</v>
      </c>
      <c r="G126" s="57" t="s">
        <v>87</v>
      </c>
      <c r="H126" s="37" t="s">
        <v>86</v>
      </c>
      <c r="I126" s="95"/>
      <c r="J126" s="95"/>
      <c r="K126" s="95"/>
      <c r="L126" s="58">
        <f t="shared" ref="L126:L139" si="15">SUM(J126:K126)</f>
        <v>0</v>
      </c>
    </row>
    <row r="127" spans="1:12" ht="14.25" customHeight="1" x14ac:dyDescent="0.15">
      <c r="A127" s="14"/>
      <c r="B127" s="37" t="s">
        <v>85</v>
      </c>
      <c r="C127" s="95"/>
      <c r="D127" s="95"/>
      <c r="E127" s="95"/>
      <c r="F127" s="31">
        <f t="shared" si="14"/>
        <v>0</v>
      </c>
      <c r="G127" s="57"/>
      <c r="H127" s="37" t="s">
        <v>84</v>
      </c>
      <c r="I127" s="95"/>
      <c r="J127" s="95"/>
      <c r="K127" s="95"/>
      <c r="L127" s="58">
        <f t="shared" si="15"/>
        <v>0</v>
      </c>
    </row>
    <row r="128" spans="1:12" ht="14.25" customHeight="1" x14ac:dyDescent="0.15">
      <c r="A128" s="14"/>
      <c r="B128" s="37" t="s">
        <v>83</v>
      </c>
      <c r="C128" s="95"/>
      <c r="D128" s="95"/>
      <c r="E128" s="95"/>
      <c r="F128" s="31">
        <f t="shared" si="14"/>
        <v>0</v>
      </c>
      <c r="G128" s="57"/>
      <c r="H128" s="37" t="s">
        <v>82</v>
      </c>
      <c r="I128" s="95"/>
      <c r="J128" s="95"/>
      <c r="K128" s="95"/>
      <c r="L128" s="58">
        <f t="shared" si="15"/>
        <v>0</v>
      </c>
    </row>
    <row r="129" spans="1:12" ht="14.25" customHeight="1" x14ac:dyDescent="0.15">
      <c r="A129" s="14"/>
      <c r="B129" s="37" t="s">
        <v>81</v>
      </c>
      <c r="C129" s="95"/>
      <c r="D129" s="95"/>
      <c r="E129" s="95"/>
      <c r="F129" s="31">
        <f t="shared" si="14"/>
        <v>0</v>
      </c>
      <c r="G129" s="57"/>
      <c r="H129" s="37" t="s">
        <v>80</v>
      </c>
      <c r="I129" s="95"/>
      <c r="J129" s="95"/>
      <c r="K129" s="95"/>
      <c r="L129" s="58">
        <f t="shared" si="15"/>
        <v>0</v>
      </c>
    </row>
    <row r="130" spans="1:12" ht="14.25" customHeight="1" x14ac:dyDescent="0.15">
      <c r="A130" s="14"/>
      <c r="B130" s="37" t="s">
        <v>79</v>
      </c>
      <c r="C130" s="95"/>
      <c r="D130" s="95"/>
      <c r="E130" s="95"/>
      <c r="F130" s="31">
        <f t="shared" si="14"/>
        <v>0</v>
      </c>
      <c r="G130" s="57"/>
      <c r="H130" s="37" t="s">
        <v>78</v>
      </c>
      <c r="I130" s="95"/>
      <c r="J130" s="95"/>
      <c r="K130" s="95"/>
      <c r="L130" s="58">
        <f t="shared" si="15"/>
        <v>0</v>
      </c>
    </row>
    <row r="131" spans="1:12" ht="14.25" customHeight="1" x14ac:dyDescent="0.15">
      <c r="A131" s="14"/>
      <c r="B131" s="37" t="s">
        <v>77</v>
      </c>
      <c r="C131" s="95"/>
      <c r="D131" s="95"/>
      <c r="E131" s="95"/>
      <c r="F131" s="31">
        <f t="shared" si="14"/>
        <v>0</v>
      </c>
      <c r="G131" s="57"/>
      <c r="H131" s="37" t="s">
        <v>76</v>
      </c>
      <c r="I131" s="95"/>
      <c r="J131" s="95"/>
      <c r="K131" s="95"/>
      <c r="L131" s="58">
        <f t="shared" si="15"/>
        <v>0</v>
      </c>
    </row>
    <row r="132" spans="1:12" ht="14.25" customHeight="1" x14ac:dyDescent="0.15">
      <c r="A132" s="14"/>
      <c r="B132" s="37" t="s">
        <v>75</v>
      </c>
      <c r="C132" s="95"/>
      <c r="D132" s="95"/>
      <c r="E132" s="95"/>
      <c r="F132" s="31">
        <f t="shared" si="14"/>
        <v>0</v>
      </c>
      <c r="G132" s="57"/>
      <c r="H132" s="37" t="s">
        <v>74</v>
      </c>
      <c r="I132" s="95"/>
      <c r="J132" s="95"/>
      <c r="K132" s="95"/>
      <c r="L132" s="58">
        <f t="shared" si="15"/>
        <v>0</v>
      </c>
    </row>
    <row r="133" spans="1:12" ht="14.25" customHeight="1" x14ac:dyDescent="0.15">
      <c r="A133" s="14"/>
      <c r="B133" s="37" t="s">
        <v>73</v>
      </c>
      <c r="C133" s="95"/>
      <c r="D133" s="95"/>
      <c r="E133" s="95"/>
      <c r="F133" s="31">
        <f t="shared" si="14"/>
        <v>0</v>
      </c>
      <c r="G133" s="57"/>
      <c r="H133" s="37" t="s">
        <v>72</v>
      </c>
      <c r="I133" s="95"/>
      <c r="J133" s="95"/>
      <c r="K133" s="95"/>
      <c r="L133" s="58">
        <f t="shared" si="15"/>
        <v>0</v>
      </c>
    </row>
    <row r="134" spans="1:12" ht="14.25" customHeight="1" x14ac:dyDescent="0.15">
      <c r="A134" s="14"/>
      <c r="B134" s="37" t="s">
        <v>71</v>
      </c>
      <c r="C134" s="95"/>
      <c r="D134" s="95"/>
      <c r="E134" s="95"/>
      <c r="F134" s="31">
        <f t="shared" si="14"/>
        <v>0</v>
      </c>
      <c r="G134" s="57"/>
      <c r="H134" s="37" t="s">
        <v>70</v>
      </c>
      <c r="I134" s="95"/>
      <c r="J134" s="95"/>
      <c r="K134" s="95"/>
      <c r="L134" s="58">
        <f t="shared" si="15"/>
        <v>0</v>
      </c>
    </row>
    <row r="135" spans="1:12" ht="14.25" customHeight="1" x14ac:dyDescent="0.15">
      <c r="A135" s="14"/>
      <c r="B135" s="37" t="s">
        <v>69</v>
      </c>
      <c r="C135" s="95"/>
      <c r="D135" s="95"/>
      <c r="E135" s="95"/>
      <c r="F135" s="31">
        <f t="shared" si="14"/>
        <v>0</v>
      </c>
      <c r="G135" s="57"/>
      <c r="H135" s="37" t="s">
        <v>68</v>
      </c>
      <c r="I135" s="95"/>
      <c r="J135" s="95"/>
      <c r="K135" s="95"/>
      <c r="L135" s="58">
        <f t="shared" si="15"/>
        <v>0</v>
      </c>
    </row>
    <row r="136" spans="1:12" ht="14.25" customHeight="1" x14ac:dyDescent="0.15">
      <c r="A136" s="14"/>
      <c r="B136" s="37" t="s">
        <v>67</v>
      </c>
      <c r="C136" s="95"/>
      <c r="D136" s="95"/>
      <c r="E136" s="95"/>
      <c r="F136" s="31">
        <f t="shared" si="14"/>
        <v>0</v>
      </c>
      <c r="G136" s="57"/>
      <c r="H136" s="37" t="s">
        <v>66</v>
      </c>
      <c r="I136" s="95"/>
      <c r="J136" s="95"/>
      <c r="K136" s="95"/>
      <c r="L136" s="58">
        <f t="shared" si="15"/>
        <v>0</v>
      </c>
    </row>
    <row r="137" spans="1:12" ht="14.25" customHeight="1" x14ac:dyDescent="0.15">
      <c r="A137" s="14"/>
      <c r="B137" s="37" t="s">
        <v>65</v>
      </c>
      <c r="C137" s="95"/>
      <c r="D137" s="95"/>
      <c r="E137" s="95"/>
      <c r="F137" s="31">
        <f t="shared" si="14"/>
        <v>0</v>
      </c>
      <c r="G137" s="57"/>
      <c r="H137" s="37" t="s">
        <v>64</v>
      </c>
      <c r="I137" s="95"/>
      <c r="J137" s="95"/>
      <c r="K137" s="95"/>
      <c r="L137" s="58">
        <f t="shared" si="15"/>
        <v>0</v>
      </c>
    </row>
    <row r="138" spans="1:12" ht="14.25" customHeight="1" x14ac:dyDescent="0.15">
      <c r="A138" s="14"/>
      <c r="B138" s="32" t="s">
        <v>63</v>
      </c>
      <c r="C138" s="95"/>
      <c r="D138" s="95"/>
      <c r="E138" s="95"/>
      <c r="F138" s="31">
        <f t="shared" si="14"/>
        <v>0</v>
      </c>
      <c r="G138" s="57"/>
      <c r="H138" s="37" t="s">
        <v>62</v>
      </c>
      <c r="I138" s="95"/>
      <c r="J138" s="95"/>
      <c r="K138" s="95"/>
      <c r="L138" s="58">
        <f t="shared" si="15"/>
        <v>0</v>
      </c>
    </row>
    <row r="139" spans="1:12" ht="14.25" customHeight="1" x14ac:dyDescent="0.15">
      <c r="A139" s="14"/>
      <c r="B139" s="26" t="s">
        <v>61</v>
      </c>
      <c r="C139" s="25">
        <f>SUM(C117:C138)</f>
        <v>0</v>
      </c>
      <c r="D139" s="25">
        <f>SUM(D117:D138)</f>
        <v>0</v>
      </c>
      <c r="E139" s="25">
        <f>SUM(E117:E138)</f>
        <v>0</v>
      </c>
      <c r="F139" s="24">
        <f>SUM(F117:F138)</f>
        <v>0</v>
      </c>
      <c r="G139" s="57"/>
      <c r="H139" s="37" t="s">
        <v>60</v>
      </c>
      <c r="I139" s="95"/>
      <c r="J139" s="95"/>
      <c r="K139" s="95"/>
      <c r="L139" s="58">
        <f t="shared" si="15"/>
        <v>0</v>
      </c>
    </row>
    <row r="140" spans="1:12" ht="14.25" customHeight="1" x14ac:dyDescent="0.15">
      <c r="A140" s="14" t="s">
        <v>59</v>
      </c>
      <c r="B140" s="37" t="s">
        <v>58</v>
      </c>
      <c r="C140" s="95"/>
      <c r="D140" s="95"/>
      <c r="E140" s="95"/>
      <c r="F140" s="31">
        <f t="shared" ref="F140:F156" si="16">SUM(D140:E140)</f>
        <v>0</v>
      </c>
      <c r="G140" s="57"/>
      <c r="H140" s="26" t="s">
        <v>57</v>
      </c>
      <c r="I140" s="25">
        <f>SUM(I126:I139)</f>
        <v>0</v>
      </c>
      <c r="J140" s="25">
        <f>SUM(J126:J139)</f>
        <v>0</v>
      </c>
      <c r="K140" s="25">
        <f>SUM(K126:K139)</f>
        <v>0</v>
      </c>
      <c r="L140" s="59">
        <f>SUM(L126:L139)</f>
        <v>0</v>
      </c>
    </row>
    <row r="141" spans="1:12" ht="14.25" customHeight="1" x14ac:dyDescent="0.15">
      <c r="A141" s="14"/>
      <c r="B141" s="37" t="s">
        <v>56</v>
      </c>
      <c r="C141" s="95"/>
      <c r="D141" s="95"/>
      <c r="E141" s="95"/>
      <c r="F141" s="31">
        <f t="shared" si="16"/>
        <v>0</v>
      </c>
      <c r="G141" s="57" t="s">
        <v>55</v>
      </c>
      <c r="H141" s="37" t="s">
        <v>54</v>
      </c>
      <c r="I141" s="13"/>
      <c r="J141" s="13"/>
      <c r="K141" s="13"/>
      <c r="L141" s="58">
        <f>SUM(J141:K141)</f>
        <v>0</v>
      </c>
    </row>
    <row r="142" spans="1:12" ht="14.25" customHeight="1" x14ac:dyDescent="0.15">
      <c r="A142" s="14"/>
      <c r="B142" s="37" t="s">
        <v>53</v>
      </c>
      <c r="C142" s="95"/>
      <c r="D142" s="95"/>
      <c r="E142" s="95"/>
      <c r="F142" s="31">
        <f t="shared" si="16"/>
        <v>0</v>
      </c>
      <c r="G142" s="57"/>
      <c r="H142" s="37" t="s">
        <v>52</v>
      </c>
      <c r="I142" s="13"/>
      <c r="J142" s="13"/>
      <c r="K142" s="13"/>
      <c r="L142" s="58">
        <f>SUM(J142:K142)</f>
        <v>0</v>
      </c>
    </row>
    <row r="143" spans="1:12" ht="14.25" customHeight="1" x14ac:dyDescent="0.15">
      <c r="A143" s="14"/>
      <c r="B143" s="37" t="s">
        <v>51</v>
      </c>
      <c r="C143" s="95"/>
      <c r="D143" s="95"/>
      <c r="E143" s="95"/>
      <c r="F143" s="31">
        <f t="shared" si="16"/>
        <v>0</v>
      </c>
      <c r="G143" s="57"/>
      <c r="H143" s="37" t="s">
        <v>50</v>
      </c>
      <c r="I143" s="13"/>
      <c r="J143" s="13"/>
      <c r="K143" s="13"/>
      <c r="L143" s="58">
        <f>SUM(J143:K143)</f>
        <v>0</v>
      </c>
    </row>
    <row r="144" spans="1:12" ht="14.25" customHeight="1" x14ac:dyDescent="0.15">
      <c r="A144" s="14"/>
      <c r="B144" s="37" t="s">
        <v>49</v>
      </c>
      <c r="C144" s="95"/>
      <c r="D144" s="95"/>
      <c r="E144" s="95"/>
      <c r="F144" s="31">
        <f t="shared" si="16"/>
        <v>0</v>
      </c>
      <c r="G144" s="57"/>
      <c r="H144" s="37" t="s">
        <v>48</v>
      </c>
      <c r="I144" s="13"/>
      <c r="J144" s="13"/>
      <c r="K144" s="13"/>
      <c r="L144" s="58">
        <f>SUM(J144:K144)</f>
        <v>0</v>
      </c>
    </row>
    <row r="145" spans="1:12" ht="14.25" customHeight="1" x14ac:dyDescent="0.15">
      <c r="A145" s="14"/>
      <c r="B145" s="37" t="s">
        <v>47</v>
      </c>
      <c r="C145" s="95"/>
      <c r="D145" s="95"/>
      <c r="E145" s="95"/>
      <c r="F145" s="31">
        <f t="shared" si="16"/>
        <v>0</v>
      </c>
      <c r="G145" s="57"/>
      <c r="H145" s="37" t="s">
        <v>46</v>
      </c>
      <c r="I145" s="13"/>
      <c r="J145" s="13"/>
      <c r="K145" s="13"/>
      <c r="L145" s="58">
        <f>SUM(J145:K145)</f>
        <v>0</v>
      </c>
    </row>
    <row r="146" spans="1:12" ht="14.25" customHeight="1" x14ac:dyDescent="0.15">
      <c r="A146" s="14"/>
      <c r="B146" s="37" t="s">
        <v>45</v>
      </c>
      <c r="C146" s="95"/>
      <c r="D146" s="95"/>
      <c r="E146" s="95"/>
      <c r="F146" s="31">
        <f t="shared" si="16"/>
        <v>0</v>
      </c>
      <c r="G146" s="57"/>
      <c r="H146" s="26" t="s">
        <v>44</v>
      </c>
      <c r="I146" s="25">
        <f>SUM(I141:I145)</f>
        <v>0</v>
      </c>
      <c r="J146" s="25">
        <f>SUM(J141:J145)</f>
        <v>0</v>
      </c>
      <c r="K146" s="25">
        <f>SUM(K141:K145)</f>
        <v>0</v>
      </c>
      <c r="L146" s="56">
        <f>SUM(L141:L145)</f>
        <v>0</v>
      </c>
    </row>
    <row r="147" spans="1:12" ht="14.25" customHeight="1" x14ac:dyDescent="0.15">
      <c r="A147" s="14"/>
      <c r="B147" s="37" t="s">
        <v>43</v>
      </c>
      <c r="C147" s="95"/>
      <c r="D147" s="95"/>
      <c r="E147" s="95"/>
      <c r="F147" s="31">
        <f t="shared" si="16"/>
        <v>0</v>
      </c>
      <c r="G147" s="154" t="s">
        <v>42</v>
      </c>
      <c r="H147" s="155"/>
      <c r="I147" s="55">
        <f>SUM(C139+C157+C164+C167+I125+I140+I146)</f>
        <v>0</v>
      </c>
      <c r="J147" s="55">
        <f>SUM(D139+D157+D164+D167+J125+J140+J146)</f>
        <v>0</v>
      </c>
      <c r="K147" s="55">
        <f>SUM(E139+E157+E164+E167+K125+K140+K146)</f>
        <v>0</v>
      </c>
      <c r="L147" s="54">
        <f>SUM(F139+F157+F164+F167+L125+L140+L146)</f>
        <v>0</v>
      </c>
    </row>
    <row r="148" spans="1:12" ht="14.25" customHeight="1" x14ac:dyDescent="0.15">
      <c r="A148" s="14"/>
      <c r="B148" s="37" t="s">
        <v>41</v>
      </c>
      <c r="C148" s="95"/>
      <c r="D148" s="95"/>
      <c r="E148" s="95"/>
      <c r="F148" s="31">
        <f t="shared" si="16"/>
        <v>0</v>
      </c>
      <c r="G148" s="53"/>
      <c r="H148" s="32"/>
      <c r="I148" s="13"/>
      <c r="J148" s="13"/>
      <c r="K148" s="13"/>
      <c r="L148" s="52"/>
    </row>
    <row r="149" spans="1:12" ht="14.25" customHeight="1" x14ac:dyDescent="0.15">
      <c r="A149" s="14"/>
      <c r="B149" s="37" t="s">
        <v>40</v>
      </c>
      <c r="C149" s="95"/>
      <c r="D149" s="95"/>
      <c r="E149" s="95"/>
      <c r="F149" s="31">
        <f t="shared" si="16"/>
        <v>0</v>
      </c>
      <c r="G149" s="156" t="s">
        <v>39</v>
      </c>
      <c r="H149" s="157"/>
      <c r="I149" s="138">
        <f>SUM(C30+I39+I67+I147)</f>
        <v>0</v>
      </c>
      <c r="J149" s="138">
        <f>SUM(D30+J39+J67+J147)</f>
        <v>0</v>
      </c>
      <c r="K149" s="138">
        <f>SUM(E30+K39+K67+K147)</f>
        <v>0</v>
      </c>
      <c r="L149" s="140">
        <f>SUM(J149:K149)</f>
        <v>0</v>
      </c>
    </row>
    <row r="150" spans="1:12" ht="14.25" customHeight="1" x14ac:dyDescent="0.15">
      <c r="A150" s="14"/>
      <c r="B150" s="37" t="s">
        <v>38</v>
      </c>
      <c r="C150" s="95"/>
      <c r="D150" s="95"/>
      <c r="E150" s="95"/>
      <c r="F150" s="31">
        <f t="shared" si="16"/>
        <v>0</v>
      </c>
      <c r="G150" s="144"/>
      <c r="H150" s="145"/>
      <c r="I150" s="139"/>
      <c r="J150" s="139"/>
      <c r="K150" s="139"/>
      <c r="L150" s="141"/>
    </row>
    <row r="151" spans="1:12" ht="14.25" customHeight="1" x14ac:dyDescent="0.15">
      <c r="A151" s="14"/>
      <c r="B151" s="37" t="s">
        <v>37</v>
      </c>
      <c r="C151" s="95"/>
      <c r="D151" s="95"/>
      <c r="E151" s="95"/>
      <c r="F151" s="31">
        <f t="shared" si="16"/>
        <v>0</v>
      </c>
      <c r="G151" s="142" t="s">
        <v>36</v>
      </c>
      <c r="H151" s="143"/>
      <c r="I151" s="146">
        <f>I149-'R9.2月末'!I149</f>
        <v>0</v>
      </c>
      <c r="J151" s="146">
        <f>J149-'R9.2月末'!J149</f>
        <v>0</v>
      </c>
      <c r="K151" s="146">
        <f>K149-'R9.2月末'!K149</f>
        <v>0</v>
      </c>
      <c r="L151" s="148">
        <f>L149-'R9.2月末'!L149</f>
        <v>0</v>
      </c>
    </row>
    <row r="152" spans="1:12" ht="14.25" customHeight="1" x14ac:dyDescent="0.15">
      <c r="A152" s="14"/>
      <c r="B152" s="37" t="s">
        <v>35</v>
      </c>
      <c r="C152" s="95"/>
      <c r="D152" s="95"/>
      <c r="E152" s="95"/>
      <c r="F152" s="31">
        <f t="shared" si="16"/>
        <v>0</v>
      </c>
      <c r="G152" s="144"/>
      <c r="H152" s="145"/>
      <c r="I152" s="147"/>
      <c r="J152" s="147"/>
      <c r="K152" s="147"/>
      <c r="L152" s="149"/>
    </row>
    <row r="153" spans="1:12" ht="14.25" customHeight="1" x14ac:dyDescent="0.15">
      <c r="A153" s="14"/>
      <c r="B153" s="37" t="s">
        <v>34</v>
      </c>
      <c r="C153" s="95"/>
      <c r="D153" s="95"/>
      <c r="E153" s="95"/>
      <c r="F153" s="31">
        <f t="shared" si="16"/>
        <v>0</v>
      </c>
      <c r="G153" s="134" t="s">
        <v>33</v>
      </c>
      <c r="H153" s="135"/>
      <c r="I153" s="13"/>
      <c r="J153" s="13"/>
      <c r="K153" s="13"/>
      <c r="L153" s="51"/>
    </row>
    <row r="154" spans="1:12" ht="14.25" customHeight="1" x14ac:dyDescent="0.15">
      <c r="A154" s="14"/>
      <c r="B154" s="37" t="s">
        <v>32</v>
      </c>
      <c r="C154" s="95"/>
      <c r="D154" s="95"/>
      <c r="E154" s="95"/>
      <c r="F154" s="31">
        <f t="shared" si="16"/>
        <v>0</v>
      </c>
      <c r="G154" s="136" t="s">
        <v>31</v>
      </c>
      <c r="H154" s="137"/>
      <c r="I154" s="50"/>
      <c r="J154" s="50"/>
      <c r="K154" s="50"/>
      <c r="L154" s="48">
        <f t="shared" ref="L154:L159" si="17">SUM(J154:K154)</f>
        <v>0</v>
      </c>
    </row>
    <row r="155" spans="1:12" ht="14.25" customHeight="1" x14ac:dyDescent="0.15">
      <c r="A155" s="14"/>
      <c r="B155" s="37" t="s">
        <v>30</v>
      </c>
      <c r="C155" s="95"/>
      <c r="D155" s="95"/>
      <c r="E155" s="95"/>
      <c r="F155" s="31">
        <f t="shared" si="16"/>
        <v>0</v>
      </c>
      <c r="G155" s="136" t="s">
        <v>29</v>
      </c>
      <c r="H155" s="137"/>
      <c r="I155" s="50"/>
      <c r="J155" s="50"/>
      <c r="K155" s="50"/>
      <c r="L155" s="48">
        <f t="shared" si="17"/>
        <v>0</v>
      </c>
    </row>
    <row r="156" spans="1:12" ht="14.25" customHeight="1" x14ac:dyDescent="0.15">
      <c r="A156" s="14"/>
      <c r="B156" s="37" t="s">
        <v>28</v>
      </c>
      <c r="C156" s="95"/>
      <c r="D156" s="95"/>
      <c r="E156" s="95"/>
      <c r="F156" s="31">
        <f t="shared" si="16"/>
        <v>0</v>
      </c>
      <c r="G156" s="136" t="s">
        <v>27</v>
      </c>
      <c r="H156" s="137"/>
      <c r="I156" s="50"/>
      <c r="J156" s="50"/>
      <c r="K156" s="50"/>
      <c r="L156" s="48">
        <f t="shared" si="17"/>
        <v>0</v>
      </c>
    </row>
    <row r="157" spans="1:12" ht="14.25" customHeight="1" x14ac:dyDescent="0.15">
      <c r="A157" s="14"/>
      <c r="B157" s="26" t="s">
        <v>26</v>
      </c>
      <c r="C157" s="25">
        <f>SUM(C140:C156)</f>
        <v>0</v>
      </c>
      <c r="D157" s="25">
        <f>SUM(D140:D156)</f>
        <v>0</v>
      </c>
      <c r="E157" s="25">
        <f>SUM(E140:E156)</f>
        <v>0</v>
      </c>
      <c r="F157" s="24">
        <f>SUM(F140:F156)</f>
        <v>0</v>
      </c>
      <c r="G157" s="136" t="s">
        <v>25</v>
      </c>
      <c r="H157" s="137"/>
      <c r="I157" s="50"/>
      <c r="J157" s="50"/>
      <c r="K157" s="50"/>
      <c r="L157" s="48">
        <f t="shared" si="17"/>
        <v>0</v>
      </c>
    </row>
    <row r="158" spans="1:12" ht="14.25" customHeight="1" x14ac:dyDescent="0.15">
      <c r="A158" s="14" t="s">
        <v>24</v>
      </c>
      <c r="B158" s="37" t="s">
        <v>23</v>
      </c>
      <c r="C158" s="95"/>
      <c r="D158" s="95"/>
      <c r="E158" s="95"/>
      <c r="F158" s="31">
        <f t="shared" ref="F158:F163" si="18">SUM(D158:E158)</f>
        <v>0</v>
      </c>
      <c r="G158" s="136" t="s">
        <v>22</v>
      </c>
      <c r="H158" s="137"/>
      <c r="I158" s="50"/>
      <c r="J158" s="50"/>
      <c r="K158" s="50"/>
      <c r="L158" s="48">
        <f t="shared" si="17"/>
        <v>0</v>
      </c>
    </row>
    <row r="159" spans="1:12" ht="14.25" customHeight="1" x14ac:dyDescent="0.15">
      <c r="A159" s="14"/>
      <c r="B159" s="37" t="s">
        <v>21</v>
      </c>
      <c r="C159" s="95"/>
      <c r="D159" s="95"/>
      <c r="E159" s="95"/>
      <c r="F159" s="31">
        <f t="shared" si="18"/>
        <v>0</v>
      </c>
      <c r="G159" s="124" t="s">
        <v>20</v>
      </c>
      <c r="H159" s="125"/>
      <c r="I159" s="49"/>
      <c r="J159" s="49"/>
      <c r="K159" s="49"/>
      <c r="L159" s="48">
        <f t="shared" si="17"/>
        <v>0</v>
      </c>
    </row>
    <row r="160" spans="1:12" ht="14.25" customHeight="1" x14ac:dyDescent="0.15">
      <c r="A160" s="14"/>
      <c r="B160" s="37" t="s">
        <v>19</v>
      </c>
      <c r="C160" s="95"/>
      <c r="D160" s="95"/>
      <c r="E160" s="95"/>
      <c r="F160" s="31">
        <f t="shared" si="18"/>
        <v>0</v>
      </c>
      <c r="G160" s="47" t="s">
        <v>18</v>
      </c>
      <c r="H160" s="46"/>
      <c r="I160" s="45"/>
      <c r="J160" s="44"/>
      <c r="K160" s="44"/>
      <c r="L160" s="43"/>
    </row>
    <row r="161" spans="1:12" ht="14.25" customHeight="1" x14ac:dyDescent="0.15">
      <c r="A161" s="14"/>
      <c r="B161" s="37" t="s">
        <v>17</v>
      </c>
      <c r="C161" s="95"/>
      <c r="D161" s="95"/>
      <c r="E161" s="95"/>
      <c r="F161" s="31">
        <f t="shared" si="18"/>
        <v>0</v>
      </c>
      <c r="G161" s="126" t="s">
        <v>16</v>
      </c>
      <c r="H161" s="169"/>
      <c r="I161" s="169"/>
      <c r="J161" s="169"/>
      <c r="K161" s="169"/>
      <c r="L161" s="170"/>
    </row>
    <row r="162" spans="1:12" ht="14.25" customHeight="1" x14ac:dyDescent="0.15">
      <c r="A162" s="14"/>
      <c r="B162" s="37" t="s">
        <v>15</v>
      </c>
      <c r="C162" s="95"/>
      <c r="D162" s="95"/>
      <c r="E162" s="95"/>
      <c r="F162" s="31">
        <f t="shared" si="18"/>
        <v>0</v>
      </c>
      <c r="G162" s="42" t="s">
        <v>14</v>
      </c>
      <c r="H162" s="41" t="s">
        <v>11</v>
      </c>
      <c r="I162" s="40" t="e">
        <f>SUM(L162/L149)</f>
        <v>#DIV/0!</v>
      </c>
      <c r="J162" s="39"/>
      <c r="K162" s="39"/>
      <c r="L162" s="38">
        <f t="shared" ref="L162:L167" si="19">SUM(J162:K162)</f>
        <v>0</v>
      </c>
    </row>
    <row r="163" spans="1:12" ht="14.25" customHeight="1" x14ac:dyDescent="0.15">
      <c r="A163" s="14"/>
      <c r="B163" s="37" t="s">
        <v>13</v>
      </c>
      <c r="C163" s="95"/>
      <c r="D163" s="95"/>
      <c r="E163" s="95"/>
      <c r="F163" s="31">
        <f t="shared" si="18"/>
        <v>0</v>
      </c>
      <c r="G163" s="129" t="s">
        <v>12</v>
      </c>
      <c r="H163" s="36" t="s">
        <v>11</v>
      </c>
      <c r="I163" s="35" t="e">
        <f>SUM(L163/L149)</f>
        <v>#DIV/0!</v>
      </c>
      <c r="J163" s="34"/>
      <c r="K163" s="34"/>
      <c r="L163" s="33">
        <f t="shared" si="19"/>
        <v>0</v>
      </c>
    </row>
    <row r="164" spans="1:12" ht="14.25" customHeight="1" x14ac:dyDescent="0.15">
      <c r="A164" s="14"/>
      <c r="B164" s="26" t="s">
        <v>10</v>
      </c>
      <c r="C164" s="25">
        <f>SUM(C158:C163)</f>
        <v>0</v>
      </c>
      <c r="D164" s="25">
        <f>SUM(D158:D163)</f>
        <v>0</v>
      </c>
      <c r="E164" s="25">
        <f>SUM(E158:E163)</f>
        <v>0</v>
      </c>
      <c r="F164" s="24">
        <f>SUM(F158:F163)</f>
        <v>0</v>
      </c>
      <c r="G164" s="130"/>
      <c r="H164" s="30" t="s">
        <v>9</v>
      </c>
      <c r="I164" s="29" t="e">
        <f>L164/F30</f>
        <v>#DIV/0!</v>
      </c>
      <c r="J164" s="28"/>
      <c r="K164" s="28"/>
      <c r="L164" s="27">
        <f t="shared" si="19"/>
        <v>0</v>
      </c>
    </row>
    <row r="165" spans="1:12" ht="14.25" customHeight="1" x14ac:dyDescent="0.15">
      <c r="A165" s="14" t="s">
        <v>8</v>
      </c>
      <c r="B165" s="32" t="s">
        <v>7</v>
      </c>
      <c r="C165" s="95"/>
      <c r="D165" s="95"/>
      <c r="E165" s="95"/>
      <c r="F165" s="31">
        <f>SUM(D165:E165)</f>
        <v>0</v>
      </c>
      <c r="G165" s="130"/>
      <c r="H165" s="30" t="s">
        <v>6</v>
      </c>
      <c r="I165" s="29" t="e">
        <f>L165/L39</f>
        <v>#DIV/0!</v>
      </c>
      <c r="J165" s="28"/>
      <c r="K165" s="28"/>
      <c r="L165" s="27">
        <f t="shared" si="19"/>
        <v>0</v>
      </c>
    </row>
    <row r="166" spans="1:12" ht="14.25" customHeight="1" x14ac:dyDescent="0.15">
      <c r="A166" s="14"/>
      <c r="B166" s="32" t="s">
        <v>5</v>
      </c>
      <c r="C166" s="95"/>
      <c r="D166" s="95"/>
      <c r="E166" s="95"/>
      <c r="F166" s="31">
        <f>SUM(D166:E166)</f>
        <v>0</v>
      </c>
      <c r="G166" s="130"/>
      <c r="H166" s="30" t="s">
        <v>4</v>
      </c>
      <c r="I166" s="29" t="e">
        <f>L166/L67</f>
        <v>#DIV/0!</v>
      </c>
      <c r="J166" s="28"/>
      <c r="K166" s="28"/>
      <c r="L166" s="27">
        <f t="shared" si="19"/>
        <v>0</v>
      </c>
    </row>
    <row r="167" spans="1:12" ht="14.25" customHeight="1" x14ac:dyDescent="0.15">
      <c r="A167" s="14"/>
      <c r="B167" s="26" t="s">
        <v>3</v>
      </c>
      <c r="C167" s="25">
        <f>SUM(C165:C166)</f>
        <v>0</v>
      </c>
      <c r="D167" s="25">
        <f>SUM(D165:D166)</f>
        <v>0</v>
      </c>
      <c r="E167" s="25">
        <f>SUM(E165:E166)</f>
        <v>0</v>
      </c>
      <c r="F167" s="24">
        <f>SUM(F165:F166)</f>
        <v>0</v>
      </c>
      <c r="G167" s="131"/>
      <c r="H167" s="23" t="s">
        <v>2</v>
      </c>
      <c r="I167" s="22" t="e">
        <f>L167/L147</f>
        <v>#DIV/0!</v>
      </c>
      <c r="J167" s="21"/>
      <c r="K167" s="21"/>
      <c r="L167" s="20">
        <f t="shared" si="19"/>
        <v>0</v>
      </c>
    </row>
    <row r="168" spans="1:12" ht="14.25" customHeight="1" x14ac:dyDescent="0.15">
      <c r="A168" s="14"/>
      <c r="B168" s="13"/>
      <c r="C168" s="13"/>
      <c r="D168" s="13"/>
      <c r="E168" s="13"/>
      <c r="F168" s="12"/>
      <c r="G168" s="19"/>
      <c r="H168" s="18"/>
      <c r="I168" s="17"/>
      <c r="J168" s="16"/>
      <c r="K168" s="16"/>
      <c r="L168" s="15"/>
    </row>
    <row r="169" spans="1:12" ht="14.25" customHeight="1" x14ac:dyDescent="0.15">
      <c r="A169" s="14"/>
      <c r="B169" s="13"/>
      <c r="C169" s="13"/>
      <c r="D169" s="13"/>
      <c r="E169" s="13"/>
      <c r="F169" s="12"/>
      <c r="G169" s="132" t="s">
        <v>1</v>
      </c>
      <c r="H169" s="133"/>
      <c r="I169" s="11"/>
      <c r="J169" s="11"/>
      <c r="K169" s="11"/>
      <c r="L169" s="10">
        <f>SUM(J169:K169)</f>
        <v>0</v>
      </c>
    </row>
    <row r="170" spans="1:12" ht="14.25" customHeight="1" thickBot="1" x14ac:dyDescent="0.2">
      <c r="A170" s="9"/>
      <c r="B170" s="8"/>
      <c r="C170" s="8"/>
      <c r="D170" s="8"/>
      <c r="E170" s="8"/>
      <c r="F170" s="7"/>
      <c r="G170" s="6" t="s">
        <v>0</v>
      </c>
      <c r="H170" s="5"/>
      <c r="I170" s="5"/>
      <c r="J170" s="5"/>
      <c r="K170" s="5"/>
      <c r="L170" s="4"/>
    </row>
    <row r="171" spans="1:12" ht="14.25" customHeight="1" x14ac:dyDescent="0.15"/>
    <row r="172" spans="1:12" ht="14.25" customHeight="1" x14ac:dyDescent="0.15"/>
    <row r="173" spans="1:12" ht="14.25" customHeight="1" x14ac:dyDescent="0.15"/>
    <row r="174" spans="1:12" ht="14.25" customHeight="1" x14ac:dyDescent="0.15"/>
    <row r="175" spans="1:12" ht="14.25" customHeight="1" x14ac:dyDescent="0.15"/>
    <row r="176" spans="1:12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</sheetData>
  <mergeCells count="30">
    <mergeCell ref="G159:H159"/>
    <mergeCell ref="G161:L161"/>
    <mergeCell ref="G163:G167"/>
    <mergeCell ref="G169:H169"/>
    <mergeCell ref="G153:H153"/>
    <mergeCell ref="G154:H154"/>
    <mergeCell ref="G155:H155"/>
    <mergeCell ref="G156:H156"/>
    <mergeCell ref="G157:H157"/>
    <mergeCell ref="G158:H158"/>
    <mergeCell ref="J149:J150"/>
    <mergeCell ref="K149:K150"/>
    <mergeCell ref="L149:L150"/>
    <mergeCell ref="G151:H152"/>
    <mergeCell ref="I151:I152"/>
    <mergeCell ref="J151:J152"/>
    <mergeCell ref="K151:K152"/>
    <mergeCell ref="L151:L152"/>
    <mergeCell ref="I149:I150"/>
    <mergeCell ref="A60:B60"/>
    <mergeCell ref="G67:H67"/>
    <mergeCell ref="A116:B116"/>
    <mergeCell ref="G147:H147"/>
    <mergeCell ref="G149:H150"/>
    <mergeCell ref="G39:H39"/>
    <mergeCell ref="A1:L1"/>
    <mergeCell ref="A2:L2"/>
    <mergeCell ref="A4:B4"/>
    <mergeCell ref="A30:B30"/>
    <mergeCell ref="A32:B32"/>
  </mergeCells>
  <phoneticPr fontId="3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rowBreaks count="2" manualBreakCount="2">
    <brk id="59" max="16383" man="1"/>
    <brk id="115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G9"/>
  <sheetViews>
    <sheetView workbookViewId="0">
      <selection activeCell="A2" sqref="A2:B2"/>
    </sheetView>
  </sheetViews>
  <sheetFormatPr defaultColWidth="9" defaultRowHeight="13.5" x14ac:dyDescent="0.15"/>
  <cols>
    <col min="1" max="16384" width="9" style="90"/>
  </cols>
  <sheetData>
    <row r="1" spans="1:7" x14ac:dyDescent="0.15">
      <c r="A1" s="90" t="s">
        <v>283</v>
      </c>
    </row>
    <row r="2" spans="1:7" x14ac:dyDescent="0.15">
      <c r="A2" s="177"/>
      <c r="B2" s="177"/>
      <c r="C2" s="92" t="s">
        <v>273</v>
      </c>
      <c r="D2" s="92" t="s">
        <v>272</v>
      </c>
      <c r="E2" s="92" t="s">
        <v>271</v>
      </c>
      <c r="F2" s="90" t="s">
        <v>277</v>
      </c>
    </row>
    <row r="3" spans="1:7" x14ac:dyDescent="0.15">
      <c r="A3" s="177" t="s">
        <v>31</v>
      </c>
      <c r="B3" s="177"/>
      <c r="C3" s="91">
        <f>SUM('R8.4月末:R9.3月末'!J154)</f>
        <v>283</v>
      </c>
      <c r="D3" s="91">
        <f>SUM('R8.4月末:R9.3月末'!K154)</f>
        <v>259</v>
      </c>
      <c r="E3" s="91">
        <f>SUM('R8.4月末:R9.3月末'!L154)</f>
        <v>542</v>
      </c>
      <c r="G3" s="90" t="s">
        <v>278</v>
      </c>
    </row>
    <row r="4" spans="1:7" x14ac:dyDescent="0.15">
      <c r="A4" s="177" t="s">
        <v>29</v>
      </c>
      <c r="B4" s="177"/>
      <c r="C4" s="91">
        <f>SUM('R8.4月末:R9.3月末'!J155)</f>
        <v>222</v>
      </c>
      <c r="D4" s="91">
        <f>SUM('R8.4月末:R9.3月末'!K155)</f>
        <v>231</v>
      </c>
      <c r="E4" s="91">
        <f>SUM('R8.4月末:R9.3月末'!L155)</f>
        <v>453</v>
      </c>
      <c r="F4" s="100">
        <f>+E3-E4</f>
        <v>89</v>
      </c>
    </row>
    <row r="5" spans="1:7" x14ac:dyDescent="0.15">
      <c r="A5" s="177" t="s">
        <v>27</v>
      </c>
      <c r="B5" s="177"/>
      <c r="C5" s="91">
        <f>SUM('R8.4月末:R9.3月末'!J156)</f>
        <v>31</v>
      </c>
      <c r="D5" s="91">
        <f>SUM('R8.4月末:R9.3月末'!K156)</f>
        <v>27</v>
      </c>
      <c r="E5" s="91">
        <f>SUM('R8.4月末:R9.3月末'!L156)</f>
        <v>58</v>
      </c>
      <c r="G5" s="90" t="s">
        <v>279</v>
      </c>
    </row>
    <row r="6" spans="1:7" x14ac:dyDescent="0.15">
      <c r="A6" s="177" t="s">
        <v>25</v>
      </c>
      <c r="B6" s="177"/>
      <c r="C6" s="91">
        <f>SUM('R8.4月末:R9.3月末'!J157)</f>
        <v>125</v>
      </c>
      <c r="D6" s="91">
        <f>SUM('R8.4月末:R9.3月末'!K157)</f>
        <v>106</v>
      </c>
      <c r="E6" s="91">
        <f>SUM('R8.4月末:R9.3月末'!L157)</f>
        <v>231</v>
      </c>
      <c r="F6" s="100">
        <f>+E5-E6</f>
        <v>-173</v>
      </c>
    </row>
    <row r="7" spans="1:7" x14ac:dyDescent="0.15">
      <c r="A7" s="177" t="s">
        <v>22</v>
      </c>
      <c r="B7" s="177"/>
      <c r="C7" s="91">
        <f>SUM('R8.4月末:R9.3月末'!J158)</f>
        <v>2</v>
      </c>
      <c r="D7" s="91">
        <f>SUM('R8.4月末:R9.3月末'!K158)</f>
        <v>3</v>
      </c>
      <c r="E7" s="91">
        <f>SUM('R8.4月末:R9.3月末'!L158)</f>
        <v>5</v>
      </c>
      <c r="G7" s="90" t="s">
        <v>280</v>
      </c>
    </row>
    <row r="8" spans="1:7" x14ac:dyDescent="0.15">
      <c r="A8" s="177" t="s">
        <v>20</v>
      </c>
      <c r="B8" s="177"/>
      <c r="C8" s="91">
        <f>SUM('R8.4月末:R9.3月末'!J159)</f>
        <v>2</v>
      </c>
      <c r="D8" s="91">
        <f>SUM('R8.4月末:R9.3月末'!K159)</f>
        <v>5</v>
      </c>
      <c r="E8" s="91">
        <f>SUM('R8.4月末:R9.3月末'!L159)</f>
        <v>7</v>
      </c>
      <c r="F8" s="100">
        <f>+E7-E8</f>
        <v>-2</v>
      </c>
    </row>
    <row r="9" spans="1:7" x14ac:dyDescent="0.15">
      <c r="F9" s="90">
        <f>SUM(F3:F8)</f>
        <v>-86</v>
      </c>
      <c r="G9" s="90" t="s">
        <v>281</v>
      </c>
    </row>
  </sheetData>
  <mergeCells count="7">
    <mergeCell ref="A8:B8"/>
    <mergeCell ref="A2:B2"/>
    <mergeCell ref="A3:B3"/>
    <mergeCell ref="A4:B4"/>
    <mergeCell ref="A5:B5"/>
    <mergeCell ref="A6:B6"/>
    <mergeCell ref="A7:B7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DC5FA-245B-42AC-8D7D-8A4867D16632}">
  <sheetPr codeName="Sheet2"/>
  <dimension ref="A1:L218"/>
  <sheetViews>
    <sheetView view="pageBreakPreview" zoomScaleNormal="100" workbookViewId="0">
      <selection activeCell="B16" sqref="B16"/>
    </sheetView>
  </sheetViews>
  <sheetFormatPr defaultColWidth="9" defaultRowHeight="13.5" x14ac:dyDescent="0.15"/>
  <cols>
    <col min="1" max="1" width="6.75" style="3" customWidth="1"/>
    <col min="2" max="2" width="9.125" style="2" customWidth="1"/>
    <col min="3" max="6" width="6.75" style="2" customWidth="1"/>
    <col min="7" max="7" width="8.125" style="3" customWidth="1"/>
    <col min="8" max="8" width="9.125" style="2" customWidth="1"/>
    <col min="9" max="12" width="6.75" style="2" customWidth="1"/>
    <col min="13" max="16384" width="9" style="1"/>
  </cols>
  <sheetData>
    <row r="1" spans="1:12" ht="24.75" customHeight="1" x14ac:dyDescent="0.15">
      <c r="A1" s="158" t="s">
        <v>270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60"/>
    </row>
    <row r="2" spans="1:12" ht="16.5" customHeight="1" x14ac:dyDescent="0.15">
      <c r="A2" s="171" t="s">
        <v>286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3"/>
    </row>
    <row r="3" spans="1:12" ht="19.5" customHeight="1" x14ac:dyDescent="0.15">
      <c r="A3" s="89" t="s">
        <v>269</v>
      </c>
      <c r="B3" s="86" t="s">
        <v>268</v>
      </c>
      <c r="C3" s="86" t="s">
        <v>267</v>
      </c>
      <c r="D3" s="86" t="s">
        <v>266</v>
      </c>
      <c r="E3" s="86" t="s">
        <v>265</v>
      </c>
      <c r="F3" s="88" t="s">
        <v>264</v>
      </c>
      <c r="G3" s="87" t="s">
        <v>269</v>
      </c>
      <c r="H3" s="86" t="s">
        <v>268</v>
      </c>
      <c r="I3" s="86" t="s">
        <v>267</v>
      </c>
      <c r="J3" s="86" t="s">
        <v>266</v>
      </c>
      <c r="K3" s="86" t="s">
        <v>265</v>
      </c>
      <c r="L3" s="85" t="s">
        <v>264</v>
      </c>
    </row>
    <row r="4" spans="1:12" ht="14.25" customHeight="1" x14ac:dyDescent="0.15">
      <c r="A4" s="164" t="s">
        <v>263</v>
      </c>
      <c r="B4" s="165"/>
      <c r="C4" s="84"/>
      <c r="D4" s="84"/>
      <c r="E4" s="84"/>
      <c r="F4" s="83"/>
      <c r="G4" s="82" t="s">
        <v>262</v>
      </c>
      <c r="H4" s="81" t="s">
        <v>261</v>
      </c>
      <c r="I4" s="96">
        <v>32</v>
      </c>
      <c r="J4" s="96">
        <v>28</v>
      </c>
      <c r="K4" s="96">
        <v>29</v>
      </c>
      <c r="L4" s="58">
        <f t="shared" ref="L4:L9" si="0">SUM(J4:K4)</f>
        <v>57</v>
      </c>
    </row>
    <row r="5" spans="1:12" ht="14.25" customHeight="1" x14ac:dyDescent="0.15">
      <c r="A5" s="70" t="s">
        <v>260</v>
      </c>
      <c r="B5" s="69" t="s">
        <v>259</v>
      </c>
      <c r="C5" s="93">
        <v>368</v>
      </c>
      <c r="D5" s="93">
        <v>422</v>
      </c>
      <c r="E5" s="93">
        <v>380</v>
      </c>
      <c r="F5" s="31">
        <f t="shared" ref="F5:F21" si="1">SUM(D5:E5)</f>
        <v>802</v>
      </c>
      <c r="G5" s="57"/>
      <c r="H5" s="37" t="s">
        <v>258</v>
      </c>
      <c r="I5" s="95">
        <v>186</v>
      </c>
      <c r="J5" s="95">
        <v>177</v>
      </c>
      <c r="K5" s="95">
        <v>213</v>
      </c>
      <c r="L5" s="58">
        <f t="shared" si="0"/>
        <v>390</v>
      </c>
    </row>
    <row r="6" spans="1:12" ht="14.25" customHeight="1" x14ac:dyDescent="0.15">
      <c r="A6" s="14"/>
      <c r="B6" s="37" t="s">
        <v>257</v>
      </c>
      <c r="C6" s="93">
        <v>186</v>
      </c>
      <c r="D6" s="93">
        <v>197</v>
      </c>
      <c r="E6" s="93">
        <v>193</v>
      </c>
      <c r="F6" s="31">
        <f t="shared" si="1"/>
        <v>390</v>
      </c>
      <c r="G6" s="57"/>
      <c r="H6" s="37" t="s">
        <v>256</v>
      </c>
      <c r="I6" s="95">
        <v>114</v>
      </c>
      <c r="J6" s="95">
        <v>114</v>
      </c>
      <c r="K6" s="95">
        <v>154</v>
      </c>
      <c r="L6" s="58">
        <f t="shared" si="0"/>
        <v>268</v>
      </c>
    </row>
    <row r="7" spans="1:12" ht="14.25" customHeight="1" x14ac:dyDescent="0.15">
      <c r="A7" s="14"/>
      <c r="B7" s="37" t="s">
        <v>255</v>
      </c>
      <c r="C7" s="93">
        <v>126</v>
      </c>
      <c r="D7" s="93">
        <v>136</v>
      </c>
      <c r="E7" s="93">
        <v>152</v>
      </c>
      <c r="F7" s="31">
        <f t="shared" si="1"/>
        <v>288</v>
      </c>
      <c r="G7" s="57"/>
      <c r="H7" s="37" t="s">
        <v>254</v>
      </c>
      <c r="I7" s="95">
        <v>82</v>
      </c>
      <c r="J7" s="95">
        <v>95</v>
      </c>
      <c r="K7" s="95">
        <v>89</v>
      </c>
      <c r="L7" s="58">
        <f t="shared" si="0"/>
        <v>184</v>
      </c>
    </row>
    <row r="8" spans="1:12" ht="14.25" customHeight="1" x14ac:dyDescent="0.15">
      <c r="A8" s="14"/>
      <c r="B8" s="37" t="s">
        <v>253</v>
      </c>
      <c r="C8" s="93">
        <v>174</v>
      </c>
      <c r="D8" s="93">
        <v>161</v>
      </c>
      <c r="E8" s="93">
        <v>170</v>
      </c>
      <c r="F8" s="31">
        <f t="shared" si="1"/>
        <v>331</v>
      </c>
      <c r="G8" s="57"/>
      <c r="H8" s="37" t="s">
        <v>219</v>
      </c>
      <c r="I8" s="95">
        <v>57</v>
      </c>
      <c r="J8" s="95">
        <v>60</v>
      </c>
      <c r="K8" s="95">
        <v>67</v>
      </c>
      <c r="L8" s="58">
        <f t="shared" si="0"/>
        <v>127</v>
      </c>
    </row>
    <row r="9" spans="1:12" ht="14.25" customHeight="1" x14ac:dyDescent="0.15">
      <c r="A9" s="14"/>
      <c r="B9" s="37" t="s">
        <v>252</v>
      </c>
      <c r="C9" s="93">
        <v>65</v>
      </c>
      <c r="D9" s="93">
        <v>61</v>
      </c>
      <c r="E9" s="93">
        <v>77</v>
      </c>
      <c r="F9" s="31">
        <f t="shared" si="1"/>
        <v>138</v>
      </c>
      <c r="G9" s="57"/>
      <c r="H9" s="37" t="s">
        <v>251</v>
      </c>
      <c r="I9" s="95">
        <v>70</v>
      </c>
      <c r="J9" s="95">
        <v>70</v>
      </c>
      <c r="K9" s="95">
        <v>74</v>
      </c>
      <c r="L9" s="58">
        <f t="shared" si="0"/>
        <v>144</v>
      </c>
    </row>
    <row r="10" spans="1:12" ht="14.25" customHeight="1" x14ac:dyDescent="0.15">
      <c r="A10" s="14"/>
      <c r="B10" s="37" t="s">
        <v>250</v>
      </c>
      <c r="C10" s="93">
        <v>309</v>
      </c>
      <c r="D10" s="93">
        <v>333</v>
      </c>
      <c r="E10" s="93">
        <v>358</v>
      </c>
      <c r="F10" s="31">
        <f t="shared" si="1"/>
        <v>691</v>
      </c>
      <c r="G10" s="57"/>
      <c r="H10" s="26" t="s">
        <v>249</v>
      </c>
      <c r="I10" s="25">
        <f>SUM(I4:I9)</f>
        <v>541</v>
      </c>
      <c r="J10" s="25">
        <f>SUM(J4:J9)</f>
        <v>544</v>
      </c>
      <c r="K10" s="25">
        <f>SUM(K4:K9)</f>
        <v>626</v>
      </c>
      <c r="L10" s="59">
        <f>SUM(L4:L9)</f>
        <v>1170</v>
      </c>
    </row>
    <row r="11" spans="1:12" ht="14.25" customHeight="1" x14ac:dyDescent="0.15">
      <c r="A11" s="14"/>
      <c r="B11" s="37" t="s">
        <v>248</v>
      </c>
      <c r="C11" s="93">
        <v>85</v>
      </c>
      <c r="D11" s="93">
        <v>102</v>
      </c>
      <c r="E11" s="93">
        <v>108</v>
      </c>
      <c r="F11" s="31">
        <f t="shared" si="1"/>
        <v>210</v>
      </c>
      <c r="G11" s="57" t="s">
        <v>247</v>
      </c>
      <c r="H11" s="37" t="s">
        <v>246</v>
      </c>
      <c r="I11" s="95">
        <v>45</v>
      </c>
      <c r="J11" s="95">
        <v>43</v>
      </c>
      <c r="K11" s="95">
        <v>56</v>
      </c>
      <c r="L11" s="58">
        <f t="shared" ref="L11:L22" si="2">SUM(J11:K11)</f>
        <v>99</v>
      </c>
    </row>
    <row r="12" spans="1:12" ht="14.25" customHeight="1" x14ac:dyDescent="0.15">
      <c r="A12" s="14"/>
      <c r="B12" s="37" t="s">
        <v>245</v>
      </c>
      <c r="C12" s="93">
        <v>115</v>
      </c>
      <c r="D12" s="93">
        <v>150</v>
      </c>
      <c r="E12" s="93">
        <v>173</v>
      </c>
      <c r="F12" s="31">
        <f t="shared" si="1"/>
        <v>323</v>
      </c>
      <c r="G12" s="57"/>
      <c r="H12" s="37" t="s">
        <v>204</v>
      </c>
      <c r="I12" s="95">
        <v>25</v>
      </c>
      <c r="J12" s="95">
        <v>17</v>
      </c>
      <c r="K12" s="95">
        <v>26</v>
      </c>
      <c r="L12" s="58">
        <f t="shared" si="2"/>
        <v>43</v>
      </c>
    </row>
    <row r="13" spans="1:12" ht="14.25" customHeight="1" x14ac:dyDescent="0.15">
      <c r="A13" s="14"/>
      <c r="B13" s="37" t="s">
        <v>244</v>
      </c>
      <c r="C13" s="93">
        <v>178</v>
      </c>
      <c r="D13" s="93">
        <v>203</v>
      </c>
      <c r="E13" s="93">
        <v>203</v>
      </c>
      <c r="F13" s="31">
        <f t="shared" si="1"/>
        <v>406</v>
      </c>
      <c r="G13" s="57"/>
      <c r="H13" s="37" t="s">
        <v>243</v>
      </c>
      <c r="I13" s="95">
        <v>37</v>
      </c>
      <c r="J13" s="95">
        <v>31</v>
      </c>
      <c r="K13" s="95">
        <v>35</v>
      </c>
      <c r="L13" s="58">
        <f t="shared" si="2"/>
        <v>66</v>
      </c>
    </row>
    <row r="14" spans="1:12" ht="14.25" customHeight="1" x14ac:dyDescent="0.15">
      <c r="A14" s="14"/>
      <c r="B14" s="37" t="s">
        <v>242</v>
      </c>
      <c r="C14" s="93">
        <v>34</v>
      </c>
      <c r="D14" s="93">
        <v>45</v>
      </c>
      <c r="E14" s="93">
        <v>41</v>
      </c>
      <c r="F14" s="31">
        <f t="shared" si="1"/>
        <v>86</v>
      </c>
      <c r="G14" s="57"/>
      <c r="H14" s="37" t="s">
        <v>241</v>
      </c>
      <c r="I14" s="95">
        <v>120</v>
      </c>
      <c r="J14" s="95">
        <v>102</v>
      </c>
      <c r="K14" s="95">
        <v>117</v>
      </c>
      <c r="L14" s="58">
        <f t="shared" si="2"/>
        <v>219</v>
      </c>
    </row>
    <row r="15" spans="1:12" ht="14.25" customHeight="1" x14ac:dyDescent="0.15">
      <c r="A15" s="14"/>
      <c r="B15" s="37" t="s">
        <v>240</v>
      </c>
      <c r="C15" s="93">
        <v>32</v>
      </c>
      <c r="D15" s="93">
        <v>33</v>
      </c>
      <c r="E15" s="93">
        <v>35</v>
      </c>
      <c r="F15" s="31">
        <f t="shared" si="1"/>
        <v>68</v>
      </c>
      <c r="G15" s="57"/>
      <c r="H15" s="37" t="s">
        <v>239</v>
      </c>
      <c r="I15" s="95">
        <v>36</v>
      </c>
      <c r="J15" s="95">
        <v>39</v>
      </c>
      <c r="K15" s="95">
        <v>41</v>
      </c>
      <c r="L15" s="58">
        <f t="shared" si="2"/>
        <v>80</v>
      </c>
    </row>
    <row r="16" spans="1:12" ht="14.25" customHeight="1" x14ac:dyDescent="0.15">
      <c r="A16" s="14"/>
      <c r="B16" s="119" t="s">
        <v>274</v>
      </c>
      <c r="C16" s="93">
        <v>2</v>
      </c>
      <c r="D16" s="93">
        <v>1</v>
      </c>
      <c r="E16" s="93">
        <v>1</v>
      </c>
      <c r="F16" s="31">
        <f t="shared" si="1"/>
        <v>2</v>
      </c>
      <c r="G16" s="57"/>
      <c r="H16" s="37" t="s">
        <v>238</v>
      </c>
      <c r="I16" s="95">
        <v>73</v>
      </c>
      <c r="J16" s="95">
        <v>61</v>
      </c>
      <c r="K16" s="95">
        <v>69</v>
      </c>
      <c r="L16" s="58">
        <f t="shared" si="2"/>
        <v>130</v>
      </c>
    </row>
    <row r="17" spans="1:12" ht="14.25" customHeight="1" x14ac:dyDescent="0.15">
      <c r="A17" s="14"/>
      <c r="B17" s="32" t="s">
        <v>237</v>
      </c>
      <c r="C17" s="93">
        <v>45</v>
      </c>
      <c r="D17" s="93">
        <v>58</v>
      </c>
      <c r="E17" s="93">
        <v>60</v>
      </c>
      <c r="F17" s="31">
        <f>SUM(D17:E17)</f>
        <v>118</v>
      </c>
      <c r="G17" s="57"/>
      <c r="H17" s="37" t="s">
        <v>236</v>
      </c>
      <c r="I17" s="95">
        <v>96</v>
      </c>
      <c r="J17" s="95">
        <v>76</v>
      </c>
      <c r="K17" s="95">
        <v>93</v>
      </c>
      <c r="L17" s="58">
        <f t="shared" si="2"/>
        <v>169</v>
      </c>
    </row>
    <row r="18" spans="1:12" ht="14.25" customHeight="1" x14ac:dyDescent="0.15">
      <c r="A18" s="14"/>
      <c r="B18" s="37" t="s">
        <v>235</v>
      </c>
      <c r="C18" s="93">
        <v>80</v>
      </c>
      <c r="D18" s="93">
        <v>97</v>
      </c>
      <c r="E18" s="93">
        <v>98</v>
      </c>
      <c r="F18" s="31">
        <f t="shared" si="1"/>
        <v>195</v>
      </c>
      <c r="G18" s="57"/>
      <c r="H18" s="37" t="s">
        <v>234</v>
      </c>
      <c r="I18" s="95">
        <v>56</v>
      </c>
      <c r="J18" s="95">
        <v>57</v>
      </c>
      <c r="K18" s="95">
        <v>70</v>
      </c>
      <c r="L18" s="58">
        <f t="shared" si="2"/>
        <v>127</v>
      </c>
    </row>
    <row r="19" spans="1:12" ht="14.25" customHeight="1" x14ac:dyDescent="0.15">
      <c r="A19" s="14"/>
      <c r="B19" s="37" t="s">
        <v>275</v>
      </c>
      <c r="C19" s="93">
        <v>27</v>
      </c>
      <c r="D19" s="93">
        <v>18</v>
      </c>
      <c r="E19" s="93">
        <v>32</v>
      </c>
      <c r="F19" s="31">
        <f t="shared" si="1"/>
        <v>50</v>
      </c>
      <c r="G19" s="57"/>
      <c r="H19" s="37" t="s">
        <v>233</v>
      </c>
      <c r="I19" s="95">
        <v>30</v>
      </c>
      <c r="J19" s="95">
        <v>27</v>
      </c>
      <c r="K19" s="95">
        <v>24</v>
      </c>
      <c r="L19" s="58">
        <f t="shared" si="2"/>
        <v>51</v>
      </c>
    </row>
    <row r="20" spans="1:12" ht="14.25" customHeight="1" x14ac:dyDescent="0.15">
      <c r="A20" s="14"/>
      <c r="B20" s="32" t="s">
        <v>276</v>
      </c>
      <c r="C20" s="93">
        <v>9</v>
      </c>
      <c r="D20" s="93">
        <v>6</v>
      </c>
      <c r="E20" s="93">
        <v>10</v>
      </c>
      <c r="F20" s="31">
        <f t="shared" si="1"/>
        <v>16</v>
      </c>
      <c r="G20" s="57"/>
      <c r="H20" s="37" t="s">
        <v>232</v>
      </c>
      <c r="I20" s="95">
        <v>48</v>
      </c>
      <c r="J20" s="95">
        <v>34</v>
      </c>
      <c r="K20" s="95">
        <v>50</v>
      </c>
      <c r="L20" s="58">
        <f t="shared" si="2"/>
        <v>84</v>
      </c>
    </row>
    <row r="21" spans="1:12" ht="14.25" customHeight="1" x14ac:dyDescent="0.15">
      <c r="A21" s="14"/>
      <c r="B21" s="32" t="s">
        <v>231</v>
      </c>
      <c r="C21" s="93">
        <v>13</v>
      </c>
      <c r="D21" s="93">
        <v>14</v>
      </c>
      <c r="E21" s="93">
        <v>13</v>
      </c>
      <c r="F21" s="31">
        <f t="shared" si="1"/>
        <v>27</v>
      </c>
      <c r="G21" s="57"/>
      <c r="H21" s="37" t="s">
        <v>190</v>
      </c>
      <c r="I21" s="95">
        <v>39</v>
      </c>
      <c r="J21" s="95">
        <v>35</v>
      </c>
      <c r="K21" s="95">
        <v>44</v>
      </c>
      <c r="L21" s="58">
        <f t="shared" si="2"/>
        <v>79</v>
      </c>
    </row>
    <row r="22" spans="1:12" ht="14.25" customHeight="1" x14ac:dyDescent="0.15">
      <c r="A22" s="14"/>
      <c r="B22" s="26" t="s">
        <v>230</v>
      </c>
      <c r="C22" s="25">
        <f>SUM(C5:C21)</f>
        <v>1848</v>
      </c>
      <c r="D22" s="25">
        <f>SUM(D5:D21)</f>
        <v>2037</v>
      </c>
      <c r="E22" s="25">
        <f>SUM(E5:E21)</f>
        <v>2104</v>
      </c>
      <c r="F22" s="25">
        <f>SUM(F5:F21)</f>
        <v>4141</v>
      </c>
      <c r="G22" s="57"/>
      <c r="H22" s="37" t="s">
        <v>229</v>
      </c>
      <c r="I22" s="95">
        <v>5</v>
      </c>
      <c r="J22" s="95">
        <v>3</v>
      </c>
      <c r="K22" s="95">
        <v>4</v>
      </c>
      <c r="L22" s="58">
        <f t="shared" si="2"/>
        <v>7</v>
      </c>
    </row>
    <row r="23" spans="1:12" ht="14.25" customHeight="1" x14ac:dyDescent="0.15">
      <c r="A23" s="14" t="s">
        <v>228</v>
      </c>
      <c r="B23" s="37" t="s">
        <v>227</v>
      </c>
      <c r="C23" s="95">
        <v>141</v>
      </c>
      <c r="D23" s="95">
        <v>137</v>
      </c>
      <c r="E23" s="95">
        <v>158</v>
      </c>
      <c r="F23" s="31">
        <f t="shared" ref="F23:F28" si="3">SUM(D23:E23)</f>
        <v>295</v>
      </c>
      <c r="G23" s="57"/>
      <c r="H23" s="26" t="s">
        <v>226</v>
      </c>
      <c r="I23" s="25">
        <f>SUM(I11:I22)</f>
        <v>610</v>
      </c>
      <c r="J23" s="25">
        <f>SUM(J11:J22)</f>
        <v>525</v>
      </c>
      <c r="K23" s="25">
        <f>SUM(K11:K22)</f>
        <v>629</v>
      </c>
      <c r="L23" s="59">
        <f>SUM(L11:L22)</f>
        <v>1154</v>
      </c>
    </row>
    <row r="24" spans="1:12" ht="14.25" customHeight="1" x14ac:dyDescent="0.15">
      <c r="A24" s="14"/>
      <c r="B24" s="37" t="s">
        <v>225</v>
      </c>
      <c r="C24" s="95">
        <v>67</v>
      </c>
      <c r="D24" s="95">
        <v>77</v>
      </c>
      <c r="E24" s="95">
        <v>68</v>
      </c>
      <c r="F24" s="31">
        <f t="shared" si="3"/>
        <v>145</v>
      </c>
      <c r="G24" s="57" t="s">
        <v>224</v>
      </c>
      <c r="H24" s="37" t="s">
        <v>223</v>
      </c>
      <c r="I24" s="95">
        <v>29</v>
      </c>
      <c r="J24" s="95">
        <v>25</v>
      </c>
      <c r="K24" s="95">
        <v>32</v>
      </c>
      <c r="L24" s="58">
        <f t="shared" ref="L24:L29" si="4">SUM(J24:K24)</f>
        <v>57</v>
      </c>
    </row>
    <row r="25" spans="1:12" ht="14.25" customHeight="1" x14ac:dyDescent="0.15">
      <c r="A25" s="14"/>
      <c r="B25" s="37" t="s">
        <v>222</v>
      </c>
      <c r="C25" s="95">
        <v>203</v>
      </c>
      <c r="D25" s="95">
        <v>215</v>
      </c>
      <c r="E25" s="95">
        <v>243</v>
      </c>
      <c r="F25" s="31">
        <f t="shared" si="3"/>
        <v>458</v>
      </c>
      <c r="G25" s="57"/>
      <c r="H25" s="37" t="s">
        <v>221</v>
      </c>
      <c r="I25" s="95">
        <v>18</v>
      </c>
      <c r="J25" s="95">
        <v>22</v>
      </c>
      <c r="K25" s="95">
        <v>22</v>
      </c>
      <c r="L25" s="58">
        <f t="shared" si="4"/>
        <v>44</v>
      </c>
    </row>
    <row r="26" spans="1:12" ht="14.25" customHeight="1" x14ac:dyDescent="0.15">
      <c r="A26" s="14"/>
      <c r="B26" s="37" t="s">
        <v>220</v>
      </c>
      <c r="C26" s="95">
        <v>77</v>
      </c>
      <c r="D26" s="95">
        <v>83</v>
      </c>
      <c r="E26" s="95">
        <v>99</v>
      </c>
      <c r="F26" s="31">
        <f t="shared" si="3"/>
        <v>182</v>
      </c>
      <c r="G26" s="57"/>
      <c r="H26" s="37" t="s">
        <v>219</v>
      </c>
      <c r="I26" s="95">
        <v>39</v>
      </c>
      <c r="J26" s="95">
        <v>35</v>
      </c>
      <c r="K26" s="95">
        <v>41</v>
      </c>
      <c r="L26" s="58">
        <f t="shared" si="4"/>
        <v>76</v>
      </c>
    </row>
    <row r="27" spans="1:12" ht="14.25" customHeight="1" x14ac:dyDescent="0.15">
      <c r="A27" s="14"/>
      <c r="B27" s="37" t="s">
        <v>218</v>
      </c>
      <c r="C27" s="95">
        <v>57</v>
      </c>
      <c r="D27" s="95">
        <v>61</v>
      </c>
      <c r="E27" s="95">
        <v>64</v>
      </c>
      <c r="F27" s="31">
        <f t="shared" si="3"/>
        <v>125</v>
      </c>
      <c r="G27" s="57"/>
      <c r="H27" s="37" t="s">
        <v>217</v>
      </c>
      <c r="I27" s="95">
        <v>42</v>
      </c>
      <c r="J27" s="95">
        <v>33</v>
      </c>
      <c r="K27" s="95">
        <v>42</v>
      </c>
      <c r="L27" s="58">
        <f t="shared" si="4"/>
        <v>75</v>
      </c>
    </row>
    <row r="28" spans="1:12" ht="14.25" customHeight="1" x14ac:dyDescent="0.15">
      <c r="A28" s="14"/>
      <c r="B28" s="37" t="s">
        <v>216</v>
      </c>
      <c r="C28" s="95">
        <v>55</v>
      </c>
      <c r="D28" s="95">
        <v>39</v>
      </c>
      <c r="E28" s="95">
        <v>82</v>
      </c>
      <c r="F28" s="31">
        <f t="shared" si="3"/>
        <v>121</v>
      </c>
      <c r="G28" s="57"/>
      <c r="H28" s="37" t="s">
        <v>215</v>
      </c>
      <c r="I28" s="95">
        <v>9</v>
      </c>
      <c r="J28" s="95">
        <v>16</v>
      </c>
      <c r="K28" s="95">
        <v>13</v>
      </c>
      <c r="L28" s="58">
        <f t="shared" si="4"/>
        <v>29</v>
      </c>
    </row>
    <row r="29" spans="1:12" ht="14.25" customHeight="1" x14ac:dyDescent="0.15">
      <c r="A29" s="14"/>
      <c r="B29" s="26" t="s">
        <v>111</v>
      </c>
      <c r="C29" s="25">
        <f>SUM(C23:C28)</f>
        <v>600</v>
      </c>
      <c r="D29" s="25">
        <f>SUM(D23:D28)</f>
        <v>612</v>
      </c>
      <c r="E29" s="25">
        <f>SUM(E23:E28)</f>
        <v>714</v>
      </c>
      <c r="F29" s="25">
        <f>SUM(F23:F28)</f>
        <v>1326</v>
      </c>
      <c r="G29" s="57"/>
      <c r="H29" s="37" t="s">
        <v>214</v>
      </c>
      <c r="I29" s="95">
        <v>34</v>
      </c>
      <c r="J29" s="95">
        <v>29</v>
      </c>
      <c r="K29" s="95">
        <v>30</v>
      </c>
      <c r="L29" s="58">
        <f t="shared" si="4"/>
        <v>59</v>
      </c>
    </row>
    <row r="30" spans="1:12" ht="14.25" customHeight="1" x14ac:dyDescent="0.15">
      <c r="A30" s="166" t="s">
        <v>213</v>
      </c>
      <c r="B30" s="153"/>
      <c r="C30" s="55">
        <f>SUM(C22+C29)</f>
        <v>2448</v>
      </c>
      <c r="D30" s="55">
        <f>SUM(D22+D29)</f>
        <v>2649</v>
      </c>
      <c r="E30" s="55">
        <f>SUM(E22+E29)</f>
        <v>2818</v>
      </c>
      <c r="F30" s="55">
        <f>SUM(F22+F29)</f>
        <v>5467</v>
      </c>
      <c r="G30" s="57"/>
      <c r="H30" s="26" t="s">
        <v>212</v>
      </c>
      <c r="I30" s="25">
        <f>SUM(I24:I29)</f>
        <v>171</v>
      </c>
      <c r="J30" s="25">
        <f>SUM(J24:J29)</f>
        <v>160</v>
      </c>
      <c r="K30" s="25">
        <f>SUM(K24:K29)</f>
        <v>180</v>
      </c>
      <c r="L30" s="56">
        <f>SUM(L24:L29)</f>
        <v>340</v>
      </c>
    </row>
    <row r="31" spans="1:12" ht="14.25" customHeight="1" x14ac:dyDescent="0.15">
      <c r="A31" s="14"/>
      <c r="B31" s="32"/>
      <c r="C31" s="13"/>
      <c r="D31" s="13"/>
      <c r="E31" s="13"/>
      <c r="F31" s="80"/>
      <c r="G31" s="57" t="s">
        <v>177</v>
      </c>
      <c r="H31" s="37" t="s">
        <v>211</v>
      </c>
      <c r="I31" s="95">
        <v>39</v>
      </c>
      <c r="J31" s="95">
        <v>42</v>
      </c>
      <c r="K31" s="95">
        <v>40</v>
      </c>
      <c r="L31" s="58">
        <f t="shared" ref="L31:L37" si="5">SUM(J31:K31)</f>
        <v>82</v>
      </c>
    </row>
    <row r="32" spans="1:12" ht="14.25" customHeight="1" x14ac:dyDescent="0.15">
      <c r="A32" s="167" t="s">
        <v>210</v>
      </c>
      <c r="B32" s="168"/>
      <c r="D32" s="32"/>
      <c r="E32" s="32"/>
      <c r="F32" s="79"/>
      <c r="G32" s="57"/>
      <c r="H32" s="37" t="s">
        <v>209</v>
      </c>
      <c r="I32" s="95">
        <v>25</v>
      </c>
      <c r="J32" s="95">
        <v>45</v>
      </c>
      <c r="K32" s="95">
        <v>47</v>
      </c>
      <c r="L32" s="58">
        <f t="shared" si="5"/>
        <v>92</v>
      </c>
    </row>
    <row r="33" spans="1:12" ht="14.25" customHeight="1" x14ac:dyDescent="0.15">
      <c r="A33" s="14" t="s">
        <v>208</v>
      </c>
      <c r="B33" s="37" t="s">
        <v>207</v>
      </c>
      <c r="C33" s="94">
        <v>414</v>
      </c>
      <c r="D33" s="95">
        <v>422</v>
      </c>
      <c r="E33" s="95">
        <v>435</v>
      </c>
      <c r="F33" s="31">
        <f t="shared" ref="F33:F45" si="6">SUM(D33:E33)</f>
        <v>857</v>
      </c>
      <c r="G33" s="57"/>
      <c r="H33" s="37" t="s">
        <v>206</v>
      </c>
      <c r="I33" s="95">
        <v>67</v>
      </c>
      <c r="J33" s="95">
        <v>64</v>
      </c>
      <c r="K33" s="95">
        <v>77</v>
      </c>
      <c r="L33" s="58">
        <f t="shared" si="5"/>
        <v>141</v>
      </c>
    </row>
    <row r="34" spans="1:12" ht="14.25" customHeight="1" x14ac:dyDescent="0.15">
      <c r="A34" s="14"/>
      <c r="B34" s="37" t="s">
        <v>205</v>
      </c>
      <c r="C34" s="94">
        <v>148</v>
      </c>
      <c r="D34" s="95">
        <v>170</v>
      </c>
      <c r="E34" s="95">
        <v>174</v>
      </c>
      <c r="F34" s="31">
        <f t="shared" si="6"/>
        <v>344</v>
      </c>
      <c r="G34" s="57"/>
      <c r="H34" s="37" t="s">
        <v>204</v>
      </c>
      <c r="I34" s="95">
        <v>48</v>
      </c>
      <c r="J34" s="95">
        <v>55</v>
      </c>
      <c r="K34" s="95">
        <v>60</v>
      </c>
      <c r="L34" s="58">
        <f t="shared" si="5"/>
        <v>115</v>
      </c>
    </row>
    <row r="35" spans="1:12" ht="14.25" customHeight="1" x14ac:dyDescent="0.15">
      <c r="A35" s="14"/>
      <c r="B35" s="37" t="s">
        <v>203</v>
      </c>
      <c r="C35" s="94">
        <v>79</v>
      </c>
      <c r="D35" s="95">
        <v>78</v>
      </c>
      <c r="E35" s="95">
        <v>94</v>
      </c>
      <c r="F35" s="31">
        <f t="shared" si="6"/>
        <v>172</v>
      </c>
      <c r="G35" s="57"/>
      <c r="H35" s="37" t="s">
        <v>202</v>
      </c>
      <c r="I35" s="95">
        <v>98</v>
      </c>
      <c r="J35" s="95">
        <v>68</v>
      </c>
      <c r="K35" s="95">
        <v>103</v>
      </c>
      <c r="L35" s="58">
        <f t="shared" si="5"/>
        <v>171</v>
      </c>
    </row>
    <row r="36" spans="1:12" ht="14.25" customHeight="1" x14ac:dyDescent="0.15">
      <c r="A36" s="14"/>
      <c r="B36" s="37" t="s">
        <v>201</v>
      </c>
      <c r="C36" s="94">
        <v>213</v>
      </c>
      <c r="D36" s="95">
        <v>209</v>
      </c>
      <c r="E36" s="95">
        <v>238</v>
      </c>
      <c r="F36" s="31">
        <f t="shared" si="6"/>
        <v>447</v>
      </c>
      <c r="G36" s="77"/>
      <c r="H36" s="78" t="s">
        <v>200</v>
      </c>
      <c r="I36" s="95">
        <v>59</v>
      </c>
      <c r="J36" s="95">
        <v>52</v>
      </c>
      <c r="K36" s="95">
        <v>71</v>
      </c>
      <c r="L36" s="58">
        <f t="shared" si="5"/>
        <v>123</v>
      </c>
    </row>
    <row r="37" spans="1:12" ht="14.25" customHeight="1" x14ac:dyDescent="0.15">
      <c r="A37" s="14"/>
      <c r="B37" s="37" t="s">
        <v>199</v>
      </c>
      <c r="C37" s="94">
        <v>13</v>
      </c>
      <c r="D37" s="95">
        <v>15</v>
      </c>
      <c r="E37" s="95">
        <v>18</v>
      </c>
      <c r="F37" s="31">
        <f t="shared" si="6"/>
        <v>33</v>
      </c>
      <c r="G37" s="77"/>
      <c r="H37" s="37" t="s">
        <v>198</v>
      </c>
      <c r="I37" s="95">
        <v>126</v>
      </c>
      <c r="J37" s="95">
        <v>137</v>
      </c>
      <c r="K37" s="95">
        <v>136</v>
      </c>
      <c r="L37" s="58">
        <f t="shared" si="5"/>
        <v>273</v>
      </c>
    </row>
    <row r="38" spans="1:12" ht="14.25" customHeight="1" x14ac:dyDescent="0.15">
      <c r="A38" s="14"/>
      <c r="B38" s="37" t="s">
        <v>197</v>
      </c>
      <c r="C38" s="94">
        <v>79</v>
      </c>
      <c r="D38" s="95">
        <v>87</v>
      </c>
      <c r="E38" s="95">
        <v>104</v>
      </c>
      <c r="F38" s="31">
        <f t="shared" si="6"/>
        <v>191</v>
      </c>
      <c r="G38" s="57"/>
      <c r="H38" s="26" t="s">
        <v>163</v>
      </c>
      <c r="I38" s="25">
        <f>SUM(I31:I37)</f>
        <v>462</v>
      </c>
      <c r="J38" s="25">
        <f>SUM(J31:J37)</f>
        <v>463</v>
      </c>
      <c r="K38" s="25">
        <f>SUM(K31:K37)</f>
        <v>534</v>
      </c>
      <c r="L38" s="59">
        <f>SUM(L31:L37)</f>
        <v>997</v>
      </c>
    </row>
    <row r="39" spans="1:12" ht="14.25" customHeight="1" x14ac:dyDescent="0.15">
      <c r="A39" s="14"/>
      <c r="B39" s="37" t="s">
        <v>196</v>
      </c>
      <c r="C39" s="94">
        <v>48</v>
      </c>
      <c r="D39" s="95">
        <v>52</v>
      </c>
      <c r="E39" s="95">
        <v>52</v>
      </c>
      <c r="F39" s="31">
        <f t="shared" si="6"/>
        <v>104</v>
      </c>
      <c r="G39" s="154" t="s">
        <v>195</v>
      </c>
      <c r="H39" s="155"/>
      <c r="I39" s="55">
        <f>SUM(C46+C54+I10+I23+I30+I38)</f>
        <v>4205</v>
      </c>
      <c r="J39" s="55">
        <f>SUM(D46+D54+J10+J23+J30+J38)</f>
        <v>4150</v>
      </c>
      <c r="K39" s="55">
        <f>SUM(E46+E54+K10+K23+K30+K38)</f>
        <v>4619</v>
      </c>
      <c r="L39" s="54">
        <f>SUM(F46+F54+L10+L23+L30+L38)</f>
        <v>8769</v>
      </c>
    </row>
    <row r="40" spans="1:12" ht="14.25" customHeight="1" x14ac:dyDescent="0.15">
      <c r="A40" s="14"/>
      <c r="B40" s="37" t="s">
        <v>194</v>
      </c>
      <c r="C40" s="94">
        <v>132</v>
      </c>
      <c r="D40" s="95">
        <v>137</v>
      </c>
      <c r="E40" s="95">
        <v>155</v>
      </c>
      <c r="F40" s="31">
        <f t="shared" si="6"/>
        <v>292</v>
      </c>
      <c r="G40" s="76"/>
      <c r="H40" s="32"/>
      <c r="I40" s="13"/>
      <c r="J40" s="13"/>
      <c r="K40" s="13"/>
      <c r="L40" s="52"/>
    </row>
    <row r="41" spans="1:12" ht="14.25" customHeight="1" x14ac:dyDescent="0.15">
      <c r="A41" s="14"/>
      <c r="B41" s="37" t="s">
        <v>193</v>
      </c>
      <c r="C41" s="94">
        <v>74</v>
      </c>
      <c r="D41" s="95">
        <v>76</v>
      </c>
      <c r="E41" s="95">
        <v>93</v>
      </c>
      <c r="F41" s="31">
        <f t="shared" si="6"/>
        <v>169</v>
      </c>
      <c r="G41" s="57"/>
      <c r="H41" s="13"/>
      <c r="I41" s="13"/>
      <c r="J41" s="13"/>
      <c r="K41" s="13"/>
      <c r="L41" s="51"/>
    </row>
    <row r="42" spans="1:12" ht="14.25" customHeight="1" x14ac:dyDescent="0.15">
      <c r="A42" s="14"/>
      <c r="B42" s="37" t="s">
        <v>192</v>
      </c>
      <c r="C42" s="94">
        <v>103</v>
      </c>
      <c r="D42" s="95">
        <v>111</v>
      </c>
      <c r="E42" s="95">
        <v>126</v>
      </c>
      <c r="F42" s="31">
        <f t="shared" si="6"/>
        <v>237</v>
      </c>
      <c r="G42" s="57"/>
      <c r="H42" s="13"/>
      <c r="I42" s="13"/>
      <c r="J42" s="13"/>
      <c r="K42" s="13"/>
      <c r="L42" s="51"/>
    </row>
    <row r="43" spans="1:12" ht="14.25" customHeight="1" x14ac:dyDescent="0.15">
      <c r="A43" s="14"/>
      <c r="B43" s="37" t="s">
        <v>191</v>
      </c>
      <c r="C43" s="94">
        <v>9</v>
      </c>
      <c r="D43" s="95">
        <v>12</v>
      </c>
      <c r="E43" s="95">
        <v>15</v>
      </c>
      <c r="F43" s="31">
        <f t="shared" si="6"/>
        <v>27</v>
      </c>
      <c r="G43" s="57"/>
      <c r="H43" s="13"/>
      <c r="I43" s="13"/>
      <c r="J43" s="13"/>
      <c r="K43" s="13"/>
      <c r="L43" s="51"/>
    </row>
    <row r="44" spans="1:12" ht="14.25" customHeight="1" x14ac:dyDescent="0.15">
      <c r="A44" s="14"/>
      <c r="B44" s="37" t="s">
        <v>190</v>
      </c>
      <c r="C44" s="94">
        <v>181</v>
      </c>
      <c r="D44" s="95">
        <v>175</v>
      </c>
      <c r="E44" s="95">
        <v>205</v>
      </c>
      <c r="F44" s="31">
        <f t="shared" si="6"/>
        <v>380</v>
      </c>
      <c r="G44" s="57"/>
      <c r="H44" s="13"/>
      <c r="I44" s="13"/>
      <c r="J44" s="13"/>
      <c r="K44" s="13"/>
      <c r="L44" s="51"/>
    </row>
    <row r="45" spans="1:12" ht="14.25" customHeight="1" x14ac:dyDescent="0.15">
      <c r="A45" s="14"/>
      <c r="B45" s="37" t="s">
        <v>189</v>
      </c>
      <c r="C45" s="94">
        <v>163</v>
      </c>
      <c r="D45" s="95">
        <v>152</v>
      </c>
      <c r="E45" s="95">
        <v>181</v>
      </c>
      <c r="F45" s="31">
        <f t="shared" si="6"/>
        <v>333</v>
      </c>
      <c r="G45" s="57"/>
      <c r="H45" s="13"/>
      <c r="I45" s="13"/>
      <c r="J45" s="13"/>
      <c r="K45" s="13"/>
      <c r="L45" s="51"/>
    </row>
    <row r="46" spans="1:12" ht="14.25" customHeight="1" x14ac:dyDescent="0.15">
      <c r="A46" s="14"/>
      <c r="B46" s="26" t="s">
        <v>188</v>
      </c>
      <c r="C46" s="25">
        <f>SUM(C33:C45)</f>
        <v>1656</v>
      </c>
      <c r="D46" s="25">
        <f>SUM(D33:D45)</f>
        <v>1696</v>
      </c>
      <c r="E46" s="25">
        <f>SUM(E33:E45)</f>
        <v>1890</v>
      </c>
      <c r="F46" s="25">
        <f>SUM(F33:F45)</f>
        <v>3586</v>
      </c>
      <c r="G46" s="57"/>
      <c r="H46" s="13"/>
      <c r="I46" s="13"/>
      <c r="J46" s="13"/>
      <c r="K46" s="13"/>
      <c r="L46" s="51"/>
    </row>
    <row r="47" spans="1:12" ht="14.25" customHeight="1" x14ac:dyDescent="0.15">
      <c r="A47" s="14" t="s">
        <v>187</v>
      </c>
      <c r="B47" s="37" t="s">
        <v>186</v>
      </c>
      <c r="C47" s="95">
        <v>107</v>
      </c>
      <c r="D47" s="95">
        <v>114</v>
      </c>
      <c r="E47" s="95">
        <v>104</v>
      </c>
      <c r="F47" s="31">
        <f t="shared" ref="F47:F53" si="7">SUM(D47:E47)</f>
        <v>218</v>
      </c>
      <c r="G47" s="57"/>
      <c r="H47" s="13"/>
      <c r="I47" s="13"/>
      <c r="J47" s="13"/>
      <c r="K47" s="13"/>
      <c r="L47" s="51"/>
    </row>
    <row r="48" spans="1:12" ht="14.25" customHeight="1" x14ac:dyDescent="0.15">
      <c r="A48" s="14"/>
      <c r="B48" s="37" t="s">
        <v>185</v>
      </c>
      <c r="C48" s="95">
        <v>39</v>
      </c>
      <c r="D48" s="95">
        <v>35</v>
      </c>
      <c r="E48" s="95">
        <v>37</v>
      </c>
      <c r="F48" s="31">
        <f t="shared" si="7"/>
        <v>72</v>
      </c>
      <c r="G48" s="57"/>
      <c r="H48" s="13"/>
      <c r="I48" s="13"/>
      <c r="J48" s="13"/>
      <c r="K48" s="13"/>
      <c r="L48" s="51"/>
    </row>
    <row r="49" spans="1:12" ht="14.25" customHeight="1" x14ac:dyDescent="0.15">
      <c r="A49" s="14"/>
      <c r="B49" s="37" t="s">
        <v>184</v>
      </c>
      <c r="C49" s="95">
        <v>100</v>
      </c>
      <c r="D49" s="95">
        <v>86</v>
      </c>
      <c r="E49" s="95">
        <v>97</v>
      </c>
      <c r="F49" s="31">
        <f t="shared" si="7"/>
        <v>183</v>
      </c>
      <c r="G49" s="57"/>
      <c r="H49" s="13"/>
      <c r="I49" s="13"/>
      <c r="J49" s="13"/>
      <c r="K49" s="13"/>
      <c r="L49" s="51"/>
    </row>
    <row r="50" spans="1:12" ht="14.25" customHeight="1" x14ac:dyDescent="0.15">
      <c r="A50" s="14"/>
      <c r="B50" s="37" t="s">
        <v>183</v>
      </c>
      <c r="C50" s="95">
        <v>297</v>
      </c>
      <c r="D50" s="95">
        <v>290</v>
      </c>
      <c r="E50" s="95">
        <v>285</v>
      </c>
      <c r="F50" s="31">
        <f t="shared" si="7"/>
        <v>575</v>
      </c>
      <c r="G50" s="57"/>
      <c r="H50" s="13"/>
      <c r="I50" s="13"/>
      <c r="J50" s="13"/>
      <c r="K50" s="13"/>
      <c r="L50" s="51"/>
    </row>
    <row r="51" spans="1:12" ht="14.25" customHeight="1" x14ac:dyDescent="0.15">
      <c r="A51" s="14"/>
      <c r="B51" s="37" t="s">
        <v>182</v>
      </c>
      <c r="C51" s="95">
        <v>128</v>
      </c>
      <c r="D51" s="95">
        <v>136</v>
      </c>
      <c r="E51" s="95">
        <v>139</v>
      </c>
      <c r="F51" s="31">
        <f t="shared" si="7"/>
        <v>275</v>
      </c>
      <c r="G51" s="57"/>
      <c r="H51" s="13"/>
      <c r="I51" s="13"/>
      <c r="J51" s="13"/>
      <c r="K51" s="13"/>
      <c r="L51" s="51"/>
    </row>
    <row r="52" spans="1:12" ht="14.25" customHeight="1" x14ac:dyDescent="0.15">
      <c r="A52" s="14"/>
      <c r="B52" s="37" t="s">
        <v>181</v>
      </c>
      <c r="C52" s="95">
        <v>77</v>
      </c>
      <c r="D52" s="95">
        <v>80</v>
      </c>
      <c r="E52" s="95">
        <v>79</v>
      </c>
      <c r="F52" s="31">
        <f t="shared" si="7"/>
        <v>159</v>
      </c>
      <c r="G52" s="57"/>
      <c r="H52" s="13"/>
      <c r="I52" s="13"/>
      <c r="J52" s="13"/>
      <c r="K52" s="13"/>
      <c r="L52" s="51"/>
    </row>
    <row r="53" spans="1:12" ht="14.25" customHeight="1" x14ac:dyDescent="0.15">
      <c r="A53" s="14"/>
      <c r="B53" s="37" t="s">
        <v>180</v>
      </c>
      <c r="C53" s="95">
        <v>17</v>
      </c>
      <c r="D53" s="95">
        <v>21</v>
      </c>
      <c r="E53" s="95">
        <v>19</v>
      </c>
      <c r="F53" s="31">
        <f t="shared" si="7"/>
        <v>40</v>
      </c>
      <c r="G53" s="57"/>
      <c r="H53" s="13"/>
      <c r="I53" s="13"/>
      <c r="J53" s="13"/>
      <c r="K53" s="13"/>
      <c r="L53" s="51"/>
    </row>
    <row r="54" spans="1:12" ht="14.25" customHeight="1" x14ac:dyDescent="0.15">
      <c r="A54" s="14"/>
      <c r="B54" s="26" t="s">
        <v>179</v>
      </c>
      <c r="C54" s="25">
        <f>SUM(C47:C53)</f>
        <v>765</v>
      </c>
      <c r="D54" s="25">
        <f>SUM(D47:D53)</f>
        <v>762</v>
      </c>
      <c r="E54" s="25">
        <f>SUM(E47:E53)</f>
        <v>760</v>
      </c>
      <c r="F54" s="25">
        <f>SUM(F47:F53)</f>
        <v>1522</v>
      </c>
      <c r="G54" s="57"/>
      <c r="H54" s="13"/>
      <c r="I54" s="13"/>
      <c r="J54" s="13"/>
      <c r="K54" s="13"/>
      <c r="L54" s="68"/>
    </row>
    <row r="55" spans="1:12" ht="14.25" customHeight="1" x14ac:dyDescent="0.15">
      <c r="A55" s="14"/>
      <c r="B55" s="37"/>
      <c r="C55" s="13"/>
      <c r="D55" s="13"/>
      <c r="E55" s="13"/>
      <c r="F55" s="75"/>
      <c r="G55" s="57"/>
      <c r="H55" s="13"/>
      <c r="I55" s="13"/>
      <c r="J55" s="13"/>
      <c r="K55" s="13"/>
      <c r="L55" s="68"/>
    </row>
    <row r="56" spans="1:12" ht="14.25" customHeight="1" x14ac:dyDescent="0.15">
      <c r="A56" s="14"/>
      <c r="B56" s="37"/>
      <c r="C56" s="13"/>
      <c r="D56" s="13"/>
      <c r="E56" s="13"/>
      <c r="F56" s="75"/>
      <c r="G56" s="57"/>
      <c r="H56" s="13"/>
      <c r="I56" s="13"/>
      <c r="J56" s="13"/>
      <c r="K56" s="13"/>
      <c r="L56" s="68"/>
    </row>
    <row r="57" spans="1:12" ht="14.25" customHeight="1" x14ac:dyDescent="0.15">
      <c r="A57" s="14"/>
      <c r="B57" s="37"/>
      <c r="C57" s="13"/>
      <c r="D57" s="13"/>
      <c r="E57" s="13"/>
      <c r="F57" s="75"/>
      <c r="G57" s="57"/>
      <c r="H57" s="13"/>
      <c r="I57" s="13"/>
      <c r="J57" s="13"/>
      <c r="K57" s="13"/>
      <c r="L57" s="68"/>
    </row>
    <row r="58" spans="1:12" ht="14.25" customHeight="1" x14ac:dyDescent="0.15">
      <c r="A58" s="14"/>
      <c r="B58" s="37"/>
      <c r="C58" s="13"/>
      <c r="D58" s="13"/>
      <c r="E58" s="13"/>
      <c r="F58" s="75"/>
      <c r="G58" s="57"/>
      <c r="H58" s="13"/>
      <c r="I58" s="13"/>
      <c r="J58" s="13"/>
      <c r="K58" s="13"/>
      <c r="L58" s="68"/>
    </row>
    <row r="59" spans="1:12" ht="14.25" customHeight="1" thickBot="1" x14ac:dyDescent="0.2">
      <c r="A59" s="9"/>
      <c r="B59" s="74"/>
      <c r="C59" s="8"/>
      <c r="D59" s="8"/>
      <c r="E59" s="8"/>
      <c r="F59" s="73"/>
      <c r="G59" s="67"/>
      <c r="H59" s="8"/>
      <c r="I59" s="8"/>
      <c r="J59" s="8"/>
      <c r="K59" s="8"/>
      <c r="L59" s="66"/>
    </row>
    <row r="60" spans="1:12" ht="14.25" customHeight="1" x14ac:dyDescent="0.15">
      <c r="A60" s="150" t="s">
        <v>178</v>
      </c>
      <c r="B60" s="151"/>
      <c r="C60" s="114"/>
      <c r="D60" s="62"/>
      <c r="E60" s="62"/>
      <c r="F60" s="65"/>
      <c r="G60" s="72" t="s">
        <v>177</v>
      </c>
      <c r="H60" s="63" t="s">
        <v>176</v>
      </c>
      <c r="I60" s="98">
        <v>44</v>
      </c>
      <c r="J60" s="98">
        <v>50</v>
      </c>
      <c r="K60" s="98">
        <v>47</v>
      </c>
      <c r="L60" s="61">
        <f t="shared" ref="L60:L65" si="8">SUM(J60:K60)</f>
        <v>97</v>
      </c>
    </row>
    <row r="61" spans="1:12" ht="14.25" customHeight="1" x14ac:dyDescent="0.15">
      <c r="A61" s="14" t="s">
        <v>175</v>
      </c>
      <c r="B61" s="78" t="s">
        <v>174</v>
      </c>
      <c r="C61" s="95">
        <v>387</v>
      </c>
      <c r="D61" s="121">
        <v>427</v>
      </c>
      <c r="E61" s="95">
        <v>451</v>
      </c>
      <c r="F61" s="31">
        <f t="shared" ref="F61:F68" si="9">SUM(D61:E61)</f>
        <v>878</v>
      </c>
      <c r="G61" s="71"/>
      <c r="H61" s="37" t="s">
        <v>173</v>
      </c>
      <c r="I61" s="95">
        <v>49</v>
      </c>
      <c r="J61" s="95">
        <v>43</v>
      </c>
      <c r="K61" s="95">
        <v>57</v>
      </c>
      <c r="L61" s="60">
        <f t="shared" si="8"/>
        <v>100</v>
      </c>
    </row>
    <row r="62" spans="1:12" ht="14.25" customHeight="1" x14ac:dyDescent="0.15">
      <c r="A62" s="14"/>
      <c r="B62" s="78" t="s">
        <v>172</v>
      </c>
      <c r="C62" s="95">
        <v>302</v>
      </c>
      <c r="D62" s="121">
        <v>304</v>
      </c>
      <c r="E62" s="95">
        <v>345</v>
      </c>
      <c r="F62" s="31">
        <f t="shared" si="9"/>
        <v>649</v>
      </c>
      <c r="G62" s="71"/>
      <c r="H62" s="37" t="s">
        <v>171</v>
      </c>
      <c r="I62" s="95">
        <v>38</v>
      </c>
      <c r="J62" s="95">
        <v>43</v>
      </c>
      <c r="K62" s="95">
        <v>49</v>
      </c>
      <c r="L62" s="60">
        <f t="shared" si="8"/>
        <v>92</v>
      </c>
    </row>
    <row r="63" spans="1:12" ht="14.25" customHeight="1" x14ac:dyDescent="0.15">
      <c r="A63" s="14"/>
      <c r="B63" s="78" t="s">
        <v>170</v>
      </c>
      <c r="C63" s="95">
        <v>65</v>
      </c>
      <c r="D63" s="121">
        <v>72</v>
      </c>
      <c r="E63" s="95">
        <v>84</v>
      </c>
      <c r="F63" s="31">
        <f t="shared" si="9"/>
        <v>156</v>
      </c>
      <c r="G63" s="71"/>
      <c r="H63" s="37" t="s">
        <v>169</v>
      </c>
      <c r="I63" s="95">
        <v>24</v>
      </c>
      <c r="J63" s="95">
        <v>23</v>
      </c>
      <c r="K63" s="95">
        <v>25</v>
      </c>
      <c r="L63" s="60">
        <f t="shared" si="8"/>
        <v>48</v>
      </c>
    </row>
    <row r="64" spans="1:12" ht="14.25" customHeight="1" x14ac:dyDescent="0.15">
      <c r="A64" s="14"/>
      <c r="B64" s="78" t="s">
        <v>168</v>
      </c>
      <c r="C64" s="95">
        <v>179</v>
      </c>
      <c r="D64" s="121">
        <v>191</v>
      </c>
      <c r="E64" s="95">
        <v>185</v>
      </c>
      <c r="F64" s="31">
        <f t="shared" si="9"/>
        <v>376</v>
      </c>
      <c r="G64" s="71"/>
      <c r="H64" s="37" t="s">
        <v>167</v>
      </c>
      <c r="I64" s="95">
        <v>54</v>
      </c>
      <c r="J64" s="95">
        <v>64</v>
      </c>
      <c r="K64" s="95">
        <v>68</v>
      </c>
      <c r="L64" s="60">
        <f t="shared" si="8"/>
        <v>132</v>
      </c>
    </row>
    <row r="65" spans="1:12" ht="14.25" customHeight="1" x14ac:dyDescent="0.15">
      <c r="A65" s="14"/>
      <c r="B65" s="78" t="s">
        <v>166</v>
      </c>
      <c r="C65" s="95">
        <v>83</v>
      </c>
      <c r="D65" s="121">
        <v>88</v>
      </c>
      <c r="E65" s="95">
        <v>103</v>
      </c>
      <c r="F65" s="31">
        <f t="shared" si="9"/>
        <v>191</v>
      </c>
      <c r="G65" s="71"/>
      <c r="H65" s="37" t="s">
        <v>165</v>
      </c>
      <c r="I65" s="95">
        <v>73</v>
      </c>
      <c r="J65" s="95">
        <v>86</v>
      </c>
      <c r="K65" s="95">
        <v>76</v>
      </c>
      <c r="L65" s="60">
        <f t="shared" si="8"/>
        <v>162</v>
      </c>
    </row>
    <row r="66" spans="1:12" ht="14.25" customHeight="1" x14ac:dyDescent="0.15">
      <c r="A66" s="14"/>
      <c r="B66" s="78" t="s">
        <v>164</v>
      </c>
      <c r="C66" s="95">
        <v>98</v>
      </c>
      <c r="D66" s="121">
        <v>104</v>
      </c>
      <c r="E66" s="95">
        <v>110</v>
      </c>
      <c r="F66" s="31">
        <f t="shared" si="9"/>
        <v>214</v>
      </c>
      <c r="G66" s="71"/>
      <c r="H66" s="26" t="s">
        <v>163</v>
      </c>
      <c r="I66" s="25">
        <f>SUM(I60:I65)</f>
        <v>282</v>
      </c>
      <c r="J66" s="25">
        <f t="shared" ref="J66:K66" si="10">SUM(J60:J65)</f>
        <v>309</v>
      </c>
      <c r="K66" s="25">
        <f t="shared" si="10"/>
        <v>322</v>
      </c>
      <c r="L66" s="59">
        <f>SUM(L60:L65)</f>
        <v>631</v>
      </c>
    </row>
    <row r="67" spans="1:12" ht="14.25" customHeight="1" x14ac:dyDescent="0.15">
      <c r="A67" s="14"/>
      <c r="B67" s="78" t="s">
        <v>162</v>
      </c>
      <c r="C67" s="95">
        <v>291</v>
      </c>
      <c r="D67" s="121">
        <v>356</v>
      </c>
      <c r="E67" s="95">
        <v>334</v>
      </c>
      <c r="F67" s="31">
        <f t="shared" si="9"/>
        <v>690</v>
      </c>
      <c r="G67" s="152" t="s">
        <v>161</v>
      </c>
      <c r="H67" s="153"/>
      <c r="I67" s="55">
        <f>SUM(C69+C82+C93+C110+C114+I66)</f>
        <v>6591</v>
      </c>
      <c r="J67" s="55">
        <f>SUM(D69+D82+D93+D110+D114+J66)</f>
        <v>7031</v>
      </c>
      <c r="K67" s="55">
        <f>SUM(E69+E82+E93+E110+E114+K66)</f>
        <v>7487</v>
      </c>
      <c r="L67" s="54">
        <f>SUM(F69+F82+F93+F110+F114+L66)</f>
        <v>14518</v>
      </c>
    </row>
    <row r="68" spans="1:12" ht="14.25" customHeight="1" x14ac:dyDescent="0.15">
      <c r="A68" s="14"/>
      <c r="B68" s="78" t="s">
        <v>160</v>
      </c>
      <c r="C68" s="95">
        <v>118</v>
      </c>
      <c r="D68" s="121">
        <v>154</v>
      </c>
      <c r="E68" s="95">
        <v>143</v>
      </c>
      <c r="F68" s="31">
        <f t="shared" si="9"/>
        <v>297</v>
      </c>
      <c r="G68" s="71"/>
      <c r="H68" s="32"/>
      <c r="I68" s="13"/>
      <c r="J68" s="13"/>
      <c r="K68" s="13"/>
      <c r="L68" s="52"/>
    </row>
    <row r="69" spans="1:12" ht="14.25" customHeight="1" x14ac:dyDescent="0.15">
      <c r="A69" s="14"/>
      <c r="B69" s="26" t="s">
        <v>159</v>
      </c>
      <c r="C69" s="120">
        <f>SUM(C61:C68)</f>
        <v>1523</v>
      </c>
      <c r="D69" s="25">
        <f>SUM(D61:D68)</f>
        <v>1696</v>
      </c>
      <c r="E69" s="25">
        <f>SUM(E61:E68)</f>
        <v>1755</v>
      </c>
      <c r="F69" s="24">
        <f>SUM(F61:F68)</f>
        <v>3451</v>
      </c>
      <c r="G69" s="71"/>
      <c r="H69" s="13"/>
      <c r="I69" s="13"/>
      <c r="J69" s="13"/>
      <c r="K69" s="13"/>
      <c r="L69" s="68"/>
    </row>
    <row r="70" spans="1:12" ht="14.25" customHeight="1" x14ac:dyDescent="0.15">
      <c r="A70" s="14" t="s">
        <v>158</v>
      </c>
      <c r="B70" s="37" t="s">
        <v>157</v>
      </c>
      <c r="C70" s="95">
        <v>44</v>
      </c>
      <c r="D70" s="95">
        <v>47</v>
      </c>
      <c r="E70" s="95">
        <v>43</v>
      </c>
      <c r="F70" s="31">
        <f t="shared" ref="F70:F81" si="11">SUM(D70:E70)</f>
        <v>90</v>
      </c>
      <c r="G70" s="71"/>
      <c r="H70" s="13"/>
      <c r="I70" s="13"/>
      <c r="J70" s="13"/>
      <c r="K70" s="13"/>
      <c r="L70" s="68"/>
    </row>
    <row r="71" spans="1:12" ht="14.25" customHeight="1" x14ac:dyDescent="0.15">
      <c r="A71" s="14"/>
      <c r="B71" s="37" t="s">
        <v>156</v>
      </c>
      <c r="C71" s="95">
        <v>287</v>
      </c>
      <c r="D71" s="95">
        <v>268</v>
      </c>
      <c r="E71" s="95">
        <v>301</v>
      </c>
      <c r="F71" s="31">
        <f t="shared" si="11"/>
        <v>569</v>
      </c>
      <c r="G71" s="57"/>
      <c r="H71" s="13"/>
      <c r="I71" s="13"/>
      <c r="J71" s="13"/>
      <c r="K71" s="13"/>
      <c r="L71" s="68"/>
    </row>
    <row r="72" spans="1:12" ht="14.25" customHeight="1" x14ac:dyDescent="0.15">
      <c r="A72" s="14"/>
      <c r="B72" s="37" t="s">
        <v>155</v>
      </c>
      <c r="C72" s="95">
        <v>153</v>
      </c>
      <c r="D72" s="95">
        <v>163</v>
      </c>
      <c r="E72" s="95">
        <v>168</v>
      </c>
      <c r="F72" s="31">
        <f t="shared" si="11"/>
        <v>331</v>
      </c>
      <c r="G72" s="57"/>
      <c r="H72" s="13"/>
      <c r="I72" s="13"/>
      <c r="J72" s="13"/>
      <c r="K72" s="13"/>
      <c r="L72" s="68"/>
    </row>
    <row r="73" spans="1:12" ht="14.25" customHeight="1" x14ac:dyDescent="0.15">
      <c r="A73" s="14"/>
      <c r="B73" s="37" t="s">
        <v>154</v>
      </c>
      <c r="C73" s="95">
        <v>62</v>
      </c>
      <c r="D73" s="95">
        <v>62</v>
      </c>
      <c r="E73" s="95">
        <v>61</v>
      </c>
      <c r="F73" s="31">
        <f t="shared" si="11"/>
        <v>123</v>
      </c>
      <c r="G73" s="57"/>
      <c r="H73" s="13"/>
      <c r="I73" s="13"/>
      <c r="J73" s="13"/>
      <c r="K73" s="13"/>
      <c r="L73" s="68"/>
    </row>
    <row r="74" spans="1:12" ht="14.25" customHeight="1" x14ac:dyDescent="0.15">
      <c r="A74" s="14"/>
      <c r="B74" s="37" t="s">
        <v>153</v>
      </c>
      <c r="C74" s="95">
        <v>72</v>
      </c>
      <c r="D74" s="95">
        <v>58</v>
      </c>
      <c r="E74" s="95">
        <v>73</v>
      </c>
      <c r="F74" s="31">
        <f t="shared" si="11"/>
        <v>131</v>
      </c>
      <c r="G74" s="57"/>
      <c r="H74" s="13"/>
      <c r="I74" s="13"/>
      <c r="J74" s="13"/>
      <c r="K74" s="13"/>
      <c r="L74" s="68"/>
    </row>
    <row r="75" spans="1:12" ht="14.25" customHeight="1" x14ac:dyDescent="0.15">
      <c r="A75" s="14"/>
      <c r="B75" s="37" t="s">
        <v>152</v>
      </c>
      <c r="C75" s="95">
        <v>421</v>
      </c>
      <c r="D75" s="95">
        <v>432</v>
      </c>
      <c r="E75" s="95">
        <v>447</v>
      </c>
      <c r="F75" s="31">
        <f t="shared" si="11"/>
        <v>879</v>
      </c>
      <c r="G75" s="57"/>
      <c r="H75" s="13"/>
      <c r="I75" s="13"/>
      <c r="J75" s="13"/>
      <c r="K75" s="13"/>
      <c r="L75" s="68"/>
    </row>
    <row r="76" spans="1:12" ht="14.25" customHeight="1" x14ac:dyDescent="0.15">
      <c r="A76" s="14"/>
      <c r="B76" s="37" t="s">
        <v>151</v>
      </c>
      <c r="C76" s="95">
        <v>201</v>
      </c>
      <c r="D76" s="95">
        <v>232</v>
      </c>
      <c r="E76" s="95">
        <v>234</v>
      </c>
      <c r="F76" s="31">
        <f t="shared" si="11"/>
        <v>466</v>
      </c>
      <c r="G76" s="57"/>
      <c r="H76" s="13"/>
      <c r="I76" s="13"/>
      <c r="J76" s="13"/>
      <c r="K76" s="13"/>
      <c r="L76" s="68"/>
    </row>
    <row r="77" spans="1:12" ht="14.25" customHeight="1" x14ac:dyDescent="0.15">
      <c r="A77" s="14"/>
      <c r="B77" s="37" t="s">
        <v>150</v>
      </c>
      <c r="C77" s="95">
        <v>59</v>
      </c>
      <c r="D77" s="95">
        <v>54</v>
      </c>
      <c r="E77" s="95">
        <v>60</v>
      </c>
      <c r="F77" s="31">
        <f t="shared" si="11"/>
        <v>114</v>
      </c>
      <c r="G77" s="57"/>
      <c r="H77" s="13"/>
      <c r="I77" s="13"/>
      <c r="J77" s="13"/>
      <c r="K77" s="13"/>
      <c r="L77" s="68"/>
    </row>
    <row r="78" spans="1:12" ht="14.25" customHeight="1" x14ac:dyDescent="0.15">
      <c r="A78" s="14"/>
      <c r="B78" s="37" t="s">
        <v>149</v>
      </c>
      <c r="C78" s="95">
        <v>69</v>
      </c>
      <c r="D78" s="95">
        <v>62</v>
      </c>
      <c r="E78" s="95">
        <v>65</v>
      </c>
      <c r="F78" s="31">
        <f t="shared" si="11"/>
        <v>127</v>
      </c>
      <c r="G78" s="57"/>
      <c r="H78" s="13"/>
      <c r="I78" s="13"/>
      <c r="J78" s="13"/>
      <c r="K78" s="13"/>
      <c r="L78" s="68"/>
    </row>
    <row r="79" spans="1:12" ht="14.25" customHeight="1" x14ac:dyDescent="0.15">
      <c r="A79" s="14"/>
      <c r="B79" s="37" t="s">
        <v>148</v>
      </c>
      <c r="C79" s="95">
        <v>160</v>
      </c>
      <c r="D79" s="95">
        <v>177</v>
      </c>
      <c r="E79" s="95">
        <v>182</v>
      </c>
      <c r="F79" s="31">
        <f t="shared" si="11"/>
        <v>359</v>
      </c>
      <c r="G79" s="57"/>
      <c r="H79" s="13"/>
      <c r="I79" s="13"/>
      <c r="J79" s="13"/>
      <c r="K79" s="13"/>
      <c r="L79" s="68"/>
    </row>
    <row r="80" spans="1:12" ht="14.25" customHeight="1" x14ac:dyDescent="0.15">
      <c r="A80" s="14"/>
      <c r="B80" s="37" t="s">
        <v>147</v>
      </c>
      <c r="C80" s="95">
        <v>142</v>
      </c>
      <c r="D80" s="95">
        <v>154</v>
      </c>
      <c r="E80" s="95">
        <v>139</v>
      </c>
      <c r="F80" s="31">
        <f t="shared" si="11"/>
        <v>293</v>
      </c>
      <c r="G80" s="57"/>
      <c r="H80" s="13"/>
      <c r="I80" s="13"/>
      <c r="J80" s="13"/>
      <c r="K80" s="13"/>
      <c r="L80" s="68"/>
    </row>
    <row r="81" spans="1:12" ht="14.25" customHeight="1" x14ac:dyDescent="0.15">
      <c r="A81" s="14"/>
      <c r="B81" s="37" t="s">
        <v>146</v>
      </c>
      <c r="C81" s="95">
        <v>15</v>
      </c>
      <c r="D81" s="95">
        <v>24</v>
      </c>
      <c r="E81" s="95">
        <v>19</v>
      </c>
      <c r="F81" s="31">
        <f t="shared" si="11"/>
        <v>43</v>
      </c>
      <c r="G81" s="57"/>
      <c r="H81" s="13"/>
      <c r="I81" s="13"/>
      <c r="J81" s="13"/>
      <c r="K81" s="13"/>
      <c r="L81" s="68"/>
    </row>
    <row r="82" spans="1:12" ht="14.25" customHeight="1" x14ac:dyDescent="0.15">
      <c r="A82" s="14"/>
      <c r="B82" s="26" t="s">
        <v>145</v>
      </c>
      <c r="C82" s="25">
        <f>SUM(C70:C81)</f>
        <v>1685</v>
      </c>
      <c r="D82" s="25">
        <f>SUM(D70:D81)</f>
        <v>1733</v>
      </c>
      <c r="E82" s="25">
        <f>SUM(E70:E81)</f>
        <v>1792</v>
      </c>
      <c r="F82" s="25">
        <f>SUM(F70:F81)</f>
        <v>3525</v>
      </c>
      <c r="G82" s="57"/>
      <c r="H82" s="13"/>
      <c r="I82" s="13"/>
      <c r="J82" s="13"/>
      <c r="K82" s="13"/>
      <c r="L82" s="68"/>
    </row>
    <row r="83" spans="1:12" ht="14.25" customHeight="1" x14ac:dyDescent="0.15">
      <c r="A83" s="14" t="s">
        <v>139</v>
      </c>
      <c r="B83" s="37" t="s">
        <v>144</v>
      </c>
      <c r="C83" s="95">
        <v>393</v>
      </c>
      <c r="D83" s="95">
        <v>389</v>
      </c>
      <c r="E83" s="95">
        <v>434</v>
      </c>
      <c r="F83" s="31">
        <f t="shared" ref="F83:F92" si="12">SUM(D83:E83)</f>
        <v>823</v>
      </c>
      <c r="G83" s="57"/>
      <c r="H83" s="13"/>
      <c r="I83" s="13"/>
      <c r="J83" s="13"/>
      <c r="K83" s="13"/>
      <c r="L83" s="68"/>
    </row>
    <row r="84" spans="1:12" ht="14.25" customHeight="1" x14ac:dyDescent="0.15">
      <c r="A84" s="14"/>
      <c r="B84" s="37" t="s">
        <v>143</v>
      </c>
      <c r="C84" s="95">
        <v>354</v>
      </c>
      <c r="D84" s="95">
        <v>347</v>
      </c>
      <c r="E84" s="95">
        <v>396</v>
      </c>
      <c r="F84" s="31">
        <f t="shared" si="12"/>
        <v>743</v>
      </c>
      <c r="G84" s="57"/>
      <c r="H84" s="13"/>
      <c r="I84" s="13"/>
      <c r="J84" s="13"/>
      <c r="K84" s="13"/>
      <c r="L84" s="68"/>
    </row>
    <row r="85" spans="1:12" ht="14.25" customHeight="1" x14ac:dyDescent="0.15">
      <c r="A85" s="14"/>
      <c r="B85" s="37" t="s">
        <v>142</v>
      </c>
      <c r="C85" s="95">
        <v>121</v>
      </c>
      <c r="D85" s="95">
        <v>117</v>
      </c>
      <c r="E85" s="95">
        <v>136</v>
      </c>
      <c r="F85" s="31">
        <f t="shared" si="12"/>
        <v>253</v>
      </c>
      <c r="G85" s="57"/>
      <c r="H85" s="13"/>
      <c r="I85" s="13"/>
      <c r="J85" s="13"/>
      <c r="K85" s="13"/>
      <c r="L85" s="68"/>
    </row>
    <row r="86" spans="1:12" ht="14.25" customHeight="1" x14ac:dyDescent="0.15">
      <c r="A86" s="14"/>
      <c r="B86" s="37" t="s">
        <v>141</v>
      </c>
      <c r="C86" s="95">
        <v>104</v>
      </c>
      <c r="D86" s="95">
        <v>95</v>
      </c>
      <c r="E86" s="95">
        <v>128</v>
      </c>
      <c r="F86" s="31">
        <f t="shared" si="12"/>
        <v>223</v>
      </c>
      <c r="G86" s="57"/>
      <c r="H86" s="13"/>
      <c r="I86" s="13"/>
      <c r="J86" s="13"/>
      <c r="K86" s="13"/>
      <c r="L86" s="68"/>
    </row>
    <row r="87" spans="1:12" ht="14.25" customHeight="1" x14ac:dyDescent="0.15">
      <c r="A87" s="14"/>
      <c r="B87" s="37" t="s">
        <v>140</v>
      </c>
      <c r="C87" s="95">
        <v>60</v>
      </c>
      <c r="D87" s="95">
        <v>74</v>
      </c>
      <c r="E87" s="95">
        <v>68</v>
      </c>
      <c r="F87" s="31">
        <f t="shared" si="12"/>
        <v>142</v>
      </c>
      <c r="G87" s="57"/>
      <c r="H87" s="13"/>
      <c r="I87" s="13"/>
      <c r="J87" s="13"/>
      <c r="K87" s="13"/>
      <c r="L87" s="68"/>
    </row>
    <row r="88" spans="1:12" ht="14.25" customHeight="1" x14ac:dyDescent="0.15">
      <c r="A88" s="14"/>
      <c r="B88" s="37" t="s">
        <v>139</v>
      </c>
      <c r="C88" s="95">
        <v>148</v>
      </c>
      <c r="D88" s="95">
        <v>161</v>
      </c>
      <c r="E88" s="95">
        <v>187</v>
      </c>
      <c r="F88" s="31">
        <f t="shared" si="12"/>
        <v>348</v>
      </c>
      <c r="G88" s="57"/>
      <c r="H88" s="13"/>
      <c r="I88" s="13"/>
      <c r="J88" s="13"/>
      <c r="K88" s="13"/>
      <c r="L88" s="68"/>
    </row>
    <row r="89" spans="1:12" ht="14.25" customHeight="1" x14ac:dyDescent="0.15">
      <c r="A89" s="14"/>
      <c r="B89" s="37" t="s">
        <v>138</v>
      </c>
      <c r="C89" s="95">
        <v>133</v>
      </c>
      <c r="D89" s="95">
        <v>144</v>
      </c>
      <c r="E89" s="95">
        <v>160</v>
      </c>
      <c r="F89" s="31">
        <f t="shared" si="12"/>
        <v>304</v>
      </c>
      <c r="G89" s="57"/>
      <c r="H89" s="32"/>
      <c r="I89" s="13"/>
      <c r="J89" s="13"/>
      <c r="K89" s="13"/>
      <c r="L89" s="68"/>
    </row>
    <row r="90" spans="1:12" ht="14.25" customHeight="1" x14ac:dyDescent="0.15">
      <c r="A90" s="14"/>
      <c r="B90" s="37" t="s">
        <v>137</v>
      </c>
      <c r="C90" s="95">
        <v>118</v>
      </c>
      <c r="D90" s="95">
        <v>138</v>
      </c>
      <c r="E90" s="95">
        <v>130</v>
      </c>
      <c r="F90" s="31">
        <f t="shared" si="12"/>
        <v>268</v>
      </c>
      <c r="G90" s="57"/>
      <c r="H90" s="13"/>
      <c r="I90" s="13"/>
      <c r="J90" s="13"/>
      <c r="K90" s="13"/>
      <c r="L90" s="68"/>
    </row>
    <row r="91" spans="1:12" ht="14.25" customHeight="1" x14ac:dyDescent="0.15">
      <c r="A91" s="14"/>
      <c r="B91" s="37" t="s">
        <v>136</v>
      </c>
      <c r="C91" s="95">
        <v>53</v>
      </c>
      <c r="D91" s="95">
        <v>61</v>
      </c>
      <c r="E91" s="95">
        <v>69</v>
      </c>
      <c r="F91" s="31">
        <f t="shared" si="12"/>
        <v>130</v>
      </c>
      <c r="G91" s="57"/>
      <c r="H91" s="13"/>
      <c r="I91" s="13"/>
      <c r="J91" s="13"/>
      <c r="K91" s="13"/>
      <c r="L91" s="68"/>
    </row>
    <row r="92" spans="1:12" ht="14.25" customHeight="1" x14ac:dyDescent="0.15">
      <c r="A92" s="14"/>
      <c r="B92" s="37" t="s">
        <v>135</v>
      </c>
      <c r="C92" s="95">
        <v>242</v>
      </c>
      <c r="D92" s="95">
        <v>249</v>
      </c>
      <c r="E92" s="95">
        <v>314</v>
      </c>
      <c r="F92" s="31">
        <f t="shared" si="12"/>
        <v>563</v>
      </c>
      <c r="G92" s="57"/>
      <c r="H92" s="13"/>
      <c r="I92" s="13"/>
      <c r="J92" s="13"/>
      <c r="K92" s="13"/>
      <c r="L92" s="68"/>
    </row>
    <row r="93" spans="1:12" ht="14.25" customHeight="1" x14ac:dyDescent="0.15">
      <c r="A93" s="14"/>
      <c r="B93" s="26" t="s">
        <v>134</v>
      </c>
      <c r="C93" s="25">
        <f>SUM(C83:C92)</f>
        <v>1726</v>
      </c>
      <c r="D93" s="25">
        <f>SUM(D83:D92)</f>
        <v>1775</v>
      </c>
      <c r="E93" s="25">
        <f>SUM(E83:E92)</f>
        <v>2022</v>
      </c>
      <c r="F93" s="24">
        <f>SUM(F83:F92)</f>
        <v>3797</v>
      </c>
      <c r="G93" s="57"/>
      <c r="H93" s="13"/>
      <c r="I93" s="13"/>
      <c r="J93" s="13"/>
      <c r="K93" s="13"/>
      <c r="L93" s="68"/>
    </row>
    <row r="94" spans="1:12" ht="14.25" customHeight="1" x14ac:dyDescent="0.15">
      <c r="A94" s="70" t="s">
        <v>133</v>
      </c>
      <c r="B94" s="69" t="s">
        <v>132</v>
      </c>
      <c r="C94" s="95">
        <v>42</v>
      </c>
      <c r="D94" s="95">
        <v>50</v>
      </c>
      <c r="E94" s="95">
        <v>48</v>
      </c>
      <c r="F94" s="31">
        <f t="shared" ref="F94:F109" si="13">SUM(D94:E94)</f>
        <v>98</v>
      </c>
      <c r="G94" s="57"/>
      <c r="H94" s="13"/>
      <c r="I94" s="13"/>
      <c r="J94" s="13"/>
      <c r="K94" s="13"/>
      <c r="L94" s="68"/>
    </row>
    <row r="95" spans="1:12" ht="14.25" customHeight="1" x14ac:dyDescent="0.15">
      <c r="A95" s="14"/>
      <c r="B95" s="37" t="s">
        <v>131</v>
      </c>
      <c r="C95" s="95">
        <v>42</v>
      </c>
      <c r="D95" s="95">
        <v>46</v>
      </c>
      <c r="E95" s="95">
        <v>43</v>
      </c>
      <c r="F95" s="31">
        <f t="shared" si="13"/>
        <v>89</v>
      </c>
      <c r="G95" s="57"/>
      <c r="H95" s="13"/>
      <c r="I95" s="13"/>
      <c r="J95" s="13"/>
      <c r="K95" s="13"/>
      <c r="L95" s="68"/>
    </row>
    <row r="96" spans="1:12" ht="14.25" customHeight="1" x14ac:dyDescent="0.15">
      <c r="A96" s="14"/>
      <c r="B96" s="37" t="s">
        <v>130</v>
      </c>
      <c r="C96" s="95">
        <v>21</v>
      </c>
      <c r="D96" s="95">
        <v>24</v>
      </c>
      <c r="E96" s="95">
        <v>31</v>
      </c>
      <c r="F96" s="31">
        <f t="shared" si="13"/>
        <v>55</v>
      </c>
      <c r="G96" s="57"/>
      <c r="H96" s="13"/>
      <c r="I96" s="13"/>
      <c r="J96" s="13"/>
      <c r="K96" s="13"/>
      <c r="L96" s="68"/>
    </row>
    <row r="97" spans="1:12" ht="14.25" customHeight="1" x14ac:dyDescent="0.15">
      <c r="A97" s="14"/>
      <c r="B97" s="37" t="s">
        <v>129</v>
      </c>
      <c r="C97" s="95">
        <v>40</v>
      </c>
      <c r="D97" s="95">
        <v>44</v>
      </c>
      <c r="E97" s="95">
        <v>43</v>
      </c>
      <c r="F97" s="31">
        <f t="shared" si="13"/>
        <v>87</v>
      </c>
      <c r="G97" s="57"/>
      <c r="H97" s="13"/>
      <c r="I97" s="13"/>
      <c r="J97" s="13"/>
      <c r="K97" s="13"/>
      <c r="L97" s="68"/>
    </row>
    <row r="98" spans="1:12" ht="14.25" customHeight="1" x14ac:dyDescent="0.15">
      <c r="A98" s="14"/>
      <c r="B98" s="37" t="s">
        <v>128</v>
      </c>
      <c r="C98" s="95">
        <v>114</v>
      </c>
      <c r="D98" s="95">
        <v>133</v>
      </c>
      <c r="E98" s="95">
        <v>139</v>
      </c>
      <c r="F98" s="31">
        <f t="shared" si="13"/>
        <v>272</v>
      </c>
      <c r="G98" s="57"/>
      <c r="H98" s="13"/>
      <c r="I98" s="13"/>
      <c r="J98" s="13"/>
      <c r="K98" s="13"/>
      <c r="L98" s="68"/>
    </row>
    <row r="99" spans="1:12" ht="14.25" customHeight="1" x14ac:dyDescent="0.15">
      <c r="A99" s="14"/>
      <c r="B99" s="37" t="s">
        <v>127</v>
      </c>
      <c r="C99" s="95">
        <v>19</v>
      </c>
      <c r="D99" s="95">
        <v>20</v>
      </c>
      <c r="E99" s="95">
        <v>22</v>
      </c>
      <c r="F99" s="31">
        <f t="shared" si="13"/>
        <v>42</v>
      </c>
      <c r="G99" s="57"/>
      <c r="H99" s="13"/>
      <c r="I99" s="13"/>
      <c r="J99" s="13"/>
      <c r="K99" s="13"/>
      <c r="L99" s="68"/>
    </row>
    <row r="100" spans="1:12" ht="14.25" customHeight="1" x14ac:dyDescent="0.15">
      <c r="A100" s="14"/>
      <c r="B100" s="37" t="s">
        <v>126</v>
      </c>
      <c r="C100" s="95">
        <v>62</v>
      </c>
      <c r="D100" s="95">
        <v>73</v>
      </c>
      <c r="E100" s="95">
        <v>77</v>
      </c>
      <c r="F100" s="31">
        <f t="shared" si="13"/>
        <v>150</v>
      </c>
      <c r="G100" s="57"/>
      <c r="H100" s="13"/>
      <c r="I100" s="13"/>
      <c r="J100" s="13"/>
      <c r="K100" s="13"/>
      <c r="L100" s="68"/>
    </row>
    <row r="101" spans="1:12" ht="14.25" customHeight="1" x14ac:dyDescent="0.15">
      <c r="A101" s="14"/>
      <c r="B101" s="37" t="s">
        <v>125</v>
      </c>
      <c r="C101" s="95">
        <v>92</v>
      </c>
      <c r="D101" s="95">
        <v>83</v>
      </c>
      <c r="E101" s="95">
        <v>111</v>
      </c>
      <c r="F101" s="31">
        <f t="shared" si="13"/>
        <v>194</v>
      </c>
      <c r="G101" s="57"/>
      <c r="H101" s="13"/>
      <c r="I101" s="13"/>
      <c r="J101" s="13"/>
      <c r="K101" s="13"/>
      <c r="L101" s="68"/>
    </row>
    <row r="102" spans="1:12" ht="14.25" customHeight="1" x14ac:dyDescent="0.15">
      <c r="A102" s="14"/>
      <c r="B102" s="37" t="s">
        <v>124</v>
      </c>
      <c r="C102" s="95">
        <v>175</v>
      </c>
      <c r="D102" s="95">
        <v>182</v>
      </c>
      <c r="E102" s="95">
        <v>196</v>
      </c>
      <c r="F102" s="31">
        <f t="shared" si="13"/>
        <v>378</v>
      </c>
      <c r="G102" s="57"/>
      <c r="H102" s="13"/>
      <c r="I102" s="13"/>
      <c r="J102" s="13"/>
      <c r="K102" s="13"/>
      <c r="L102" s="68"/>
    </row>
    <row r="103" spans="1:12" ht="14.25" customHeight="1" x14ac:dyDescent="0.15">
      <c r="A103" s="14"/>
      <c r="B103" s="37" t="s">
        <v>123</v>
      </c>
      <c r="C103" s="95">
        <v>158</v>
      </c>
      <c r="D103" s="95">
        <v>191</v>
      </c>
      <c r="E103" s="95">
        <v>189</v>
      </c>
      <c r="F103" s="31">
        <f t="shared" si="13"/>
        <v>380</v>
      </c>
      <c r="G103" s="57"/>
      <c r="H103" s="13"/>
      <c r="I103" s="13"/>
      <c r="J103" s="13"/>
      <c r="K103" s="13"/>
      <c r="L103" s="68"/>
    </row>
    <row r="104" spans="1:12" ht="14.25" customHeight="1" x14ac:dyDescent="0.15">
      <c r="A104" s="14"/>
      <c r="B104" s="37" t="s">
        <v>122</v>
      </c>
      <c r="C104" s="95">
        <v>74</v>
      </c>
      <c r="D104" s="95">
        <v>63</v>
      </c>
      <c r="E104" s="95">
        <v>73</v>
      </c>
      <c r="F104" s="31">
        <f t="shared" si="13"/>
        <v>136</v>
      </c>
      <c r="G104" s="57"/>
      <c r="H104" s="13"/>
      <c r="I104" s="13"/>
      <c r="J104" s="13"/>
      <c r="K104" s="13"/>
      <c r="L104" s="68"/>
    </row>
    <row r="105" spans="1:12" ht="14.25" customHeight="1" x14ac:dyDescent="0.15">
      <c r="A105" s="14"/>
      <c r="B105" s="37" t="s">
        <v>121</v>
      </c>
      <c r="C105" s="95">
        <v>54</v>
      </c>
      <c r="D105" s="95">
        <v>61</v>
      </c>
      <c r="E105" s="95">
        <v>63</v>
      </c>
      <c r="F105" s="31">
        <f t="shared" si="13"/>
        <v>124</v>
      </c>
      <c r="G105" s="57"/>
      <c r="H105" s="13"/>
      <c r="I105" s="13"/>
      <c r="J105" s="13"/>
      <c r="K105" s="13"/>
      <c r="L105" s="68"/>
    </row>
    <row r="106" spans="1:12" ht="14.25" customHeight="1" x14ac:dyDescent="0.15">
      <c r="A106" s="14"/>
      <c r="B106" s="37" t="s">
        <v>120</v>
      </c>
      <c r="C106" s="95">
        <v>33</v>
      </c>
      <c r="D106" s="95">
        <v>48</v>
      </c>
      <c r="E106" s="95">
        <v>48</v>
      </c>
      <c r="F106" s="31">
        <f t="shared" si="13"/>
        <v>96</v>
      </c>
      <c r="G106" s="57"/>
      <c r="H106" s="13"/>
      <c r="I106" s="13"/>
      <c r="J106" s="13"/>
      <c r="K106" s="13"/>
      <c r="L106" s="68"/>
    </row>
    <row r="107" spans="1:12" ht="14.25" customHeight="1" x14ac:dyDescent="0.15">
      <c r="A107" s="14"/>
      <c r="B107" s="37" t="s">
        <v>119</v>
      </c>
      <c r="C107" s="95">
        <v>107</v>
      </c>
      <c r="D107" s="95">
        <v>116</v>
      </c>
      <c r="E107" s="95">
        <v>122</v>
      </c>
      <c r="F107" s="31">
        <f t="shared" si="13"/>
        <v>238</v>
      </c>
      <c r="G107" s="57"/>
      <c r="H107" s="13"/>
      <c r="I107" s="13"/>
      <c r="J107" s="13"/>
      <c r="K107" s="13"/>
      <c r="L107" s="68"/>
    </row>
    <row r="108" spans="1:12" ht="14.25" customHeight="1" x14ac:dyDescent="0.15">
      <c r="A108" s="14"/>
      <c r="B108" s="37" t="s">
        <v>118</v>
      </c>
      <c r="C108" s="95">
        <v>79</v>
      </c>
      <c r="D108" s="95">
        <v>82</v>
      </c>
      <c r="E108" s="95">
        <v>87</v>
      </c>
      <c r="F108" s="31">
        <f t="shared" si="13"/>
        <v>169</v>
      </c>
      <c r="G108" s="57"/>
      <c r="H108" s="13"/>
      <c r="I108" s="13"/>
      <c r="J108" s="13"/>
      <c r="K108" s="13"/>
      <c r="L108" s="68"/>
    </row>
    <row r="109" spans="1:12" ht="14.25" customHeight="1" x14ac:dyDescent="0.15">
      <c r="A109" s="14"/>
      <c r="B109" s="37" t="s">
        <v>117</v>
      </c>
      <c r="C109" s="95">
        <v>81</v>
      </c>
      <c r="D109" s="95">
        <v>92</v>
      </c>
      <c r="E109" s="95">
        <v>94</v>
      </c>
      <c r="F109" s="31">
        <f t="shared" si="13"/>
        <v>186</v>
      </c>
      <c r="G109" s="57"/>
      <c r="H109" s="13"/>
      <c r="I109" s="13"/>
      <c r="J109" s="13"/>
      <c r="K109" s="13"/>
      <c r="L109" s="68"/>
    </row>
    <row r="110" spans="1:12" ht="14.25" customHeight="1" x14ac:dyDescent="0.15">
      <c r="A110" s="14"/>
      <c r="B110" s="26" t="s">
        <v>116</v>
      </c>
      <c r="C110" s="25">
        <f>SUM(C94:C109)</f>
        <v>1193</v>
      </c>
      <c r="D110" s="25">
        <f>SUM(D94:D109)</f>
        <v>1308</v>
      </c>
      <c r="E110" s="25">
        <f>SUM(E94:E109)</f>
        <v>1386</v>
      </c>
      <c r="F110" s="24">
        <f>SUM(F94:F109)</f>
        <v>2694</v>
      </c>
      <c r="G110" s="57"/>
      <c r="H110" s="13"/>
      <c r="I110" s="13"/>
      <c r="J110" s="13"/>
      <c r="K110" s="13"/>
      <c r="L110" s="68"/>
    </row>
    <row r="111" spans="1:12" ht="14.25" customHeight="1" x14ac:dyDescent="0.15">
      <c r="A111" s="70" t="s">
        <v>115</v>
      </c>
      <c r="B111" s="69" t="s">
        <v>114</v>
      </c>
      <c r="C111" s="95">
        <v>51</v>
      </c>
      <c r="D111" s="95">
        <v>63</v>
      </c>
      <c r="E111" s="95">
        <v>59</v>
      </c>
      <c r="F111" s="31">
        <f>SUM(D111:E111)</f>
        <v>122</v>
      </c>
      <c r="G111" s="57"/>
      <c r="H111" s="13"/>
      <c r="I111" s="13"/>
      <c r="J111" s="13"/>
      <c r="K111" s="13"/>
      <c r="L111" s="68"/>
    </row>
    <row r="112" spans="1:12" ht="14.25" customHeight="1" x14ac:dyDescent="0.15">
      <c r="A112" s="14"/>
      <c r="B112" s="37" t="s">
        <v>113</v>
      </c>
      <c r="C112" s="95">
        <v>84</v>
      </c>
      <c r="D112" s="95">
        <v>94</v>
      </c>
      <c r="E112" s="95">
        <v>93</v>
      </c>
      <c r="F112" s="31">
        <f>SUM(D112:E112)</f>
        <v>187</v>
      </c>
      <c r="G112" s="57"/>
      <c r="H112" s="13"/>
      <c r="I112" s="13"/>
      <c r="J112" s="13"/>
      <c r="K112" s="13"/>
      <c r="L112" s="68"/>
    </row>
    <row r="113" spans="1:12" ht="14.25" customHeight="1" x14ac:dyDescent="0.15">
      <c r="A113" s="14"/>
      <c r="B113" s="37" t="s">
        <v>112</v>
      </c>
      <c r="C113" s="95">
        <v>47</v>
      </c>
      <c r="D113" s="95">
        <v>53</v>
      </c>
      <c r="E113" s="95">
        <v>58</v>
      </c>
      <c r="F113" s="31">
        <f>SUM(D113:E113)</f>
        <v>111</v>
      </c>
      <c r="G113" s="57"/>
      <c r="H113" s="13"/>
      <c r="I113" s="13"/>
      <c r="J113" s="13"/>
      <c r="K113" s="13"/>
      <c r="L113" s="68"/>
    </row>
    <row r="114" spans="1:12" ht="14.25" customHeight="1" x14ac:dyDescent="0.15">
      <c r="A114" s="14"/>
      <c r="B114" s="26" t="s">
        <v>111</v>
      </c>
      <c r="C114" s="25">
        <f>SUM(C111:C113)</f>
        <v>182</v>
      </c>
      <c r="D114" s="25">
        <f>SUM(D111:D113)</f>
        <v>210</v>
      </c>
      <c r="E114" s="25">
        <f>SUM(E111:E113)</f>
        <v>210</v>
      </c>
      <c r="F114" s="24">
        <f>SUM(F111:F113)</f>
        <v>420</v>
      </c>
      <c r="G114" s="57"/>
      <c r="H114" s="13"/>
      <c r="I114" s="13"/>
      <c r="J114" s="13"/>
      <c r="K114" s="13"/>
      <c r="L114" s="68"/>
    </row>
    <row r="115" spans="1:12" ht="14.25" customHeight="1" thickBot="1" x14ac:dyDescent="0.2">
      <c r="A115" s="9"/>
      <c r="B115" s="8"/>
      <c r="C115" s="8"/>
      <c r="D115" s="8"/>
      <c r="E115" s="8"/>
      <c r="F115" s="7"/>
      <c r="G115" s="67"/>
      <c r="H115" s="8"/>
      <c r="I115" s="8"/>
      <c r="J115" s="8"/>
      <c r="K115" s="8"/>
      <c r="L115" s="66"/>
    </row>
    <row r="116" spans="1:12" ht="14.25" customHeight="1" x14ac:dyDescent="0.15">
      <c r="A116" s="150" t="s">
        <v>110</v>
      </c>
      <c r="B116" s="151"/>
      <c r="C116" s="62"/>
      <c r="D116" s="62"/>
      <c r="E116" s="62"/>
      <c r="F116" s="65"/>
      <c r="G116" s="64" t="s">
        <v>109</v>
      </c>
      <c r="H116" s="63" t="s">
        <v>108</v>
      </c>
      <c r="I116" s="98">
        <v>179</v>
      </c>
      <c r="J116" s="98">
        <v>218</v>
      </c>
      <c r="K116" s="98">
        <v>222</v>
      </c>
      <c r="L116" s="61">
        <f t="shared" ref="L116:L124" si="14">SUM(J116:K116)</f>
        <v>440</v>
      </c>
    </row>
    <row r="117" spans="1:12" ht="14.25" customHeight="1" x14ac:dyDescent="0.15">
      <c r="A117" s="14" t="s">
        <v>107</v>
      </c>
      <c r="B117" s="37" t="s">
        <v>106</v>
      </c>
      <c r="C117" s="95">
        <v>182</v>
      </c>
      <c r="D117" s="95">
        <v>175</v>
      </c>
      <c r="E117" s="95">
        <v>198</v>
      </c>
      <c r="F117" s="31">
        <f t="shared" ref="F117:F138" si="15">SUM(D117:E117)</f>
        <v>373</v>
      </c>
      <c r="G117" s="57"/>
      <c r="H117" s="37" t="s">
        <v>105</v>
      </c>
      <c r="I117" s="95">
        <v>142</v>
      </c>
      <c r="J117" s="95">
        <v>159</v>
      </c>
      <c r="K117" s="95">
        <v>153</v>
      </c>
      <c r="L117" s="60">
        <f t="shared" si="14"/>
        <v>312</v>
      </c>
    </row>
    <row r="118" spans="1:12" ht="14.25" customHeight="1" x14ac:dyDescent="0.15">
      <c r="A118" s="14"/>
      <c r="B118" s="37" t="s">
        <v>104</v>
      </c>
      <c r="C118" s="95">
        <v>252</v>
      </c>
      <c r="D118" s="95">
        <v>207</v>
      </c>
      <c r="E118" s="95">
        <v>202</v>
      </c>
      <c r="F118" s="31">
        <f t="shared" si="15"/>
        <v>409</v>
      </c>
      <c r="G118" s="57"/>
      <c r="H118" s="37" t="s">
        <v>103</v>
      </c>
      <c r="I118" s="95">
        <v>141</v>
      </c>
      <c r="J118" s="95">
        <v>158</v>
      </c>
      <c r="K118" s="95">
        <v>194</v>
      </c>
      <c r="L118" s="60">
        <f t="shared" si="14"/>
        <v>352</v>
      </c>
    </row>
    <row r="119" spans="1:12" ht="14.25" customHeight="1" x14ac:dyDescent="0.15">
      <c r="A119" s="14"/>
      <c r="B119" s="37" t="s">
        <v>102</v>
      </c>
      <c r="C119" s="95">
        <v>147</v>
      </c>
      <c r="D119" s="95">
        <v>113</v>
      </c>
      <c r="E119" s="95">
        <v>106</v>
      </c>
      <c r="F119" s="31">
        <f t="shared" si="15"/>
        <v>219</v>
      </c>
      <c r="G119" s="57"/>
      <c r="H119" s="37" t="s">
        <v>101</v>
      </c>
      <c r="I119" s="95">
        <v>45</v>
      </c>
      <c r="J119" s="95">
        <v>47</v>
      </c>
      <c r="K119" s="95">
        <v>53</v>
      </c>
      <c r="L119" s="60">
        <f t="shared" si="14"/>
        <v>100</v>
      </c>
    </row>
    <row r="120" spans="1:12" ht="14.25" customHeight="1" x14ac:dyDescent="0.15">
      <c r="A120" s="14"/>
      <c r="B120" s="37" t="s">
        <v>100</v>
      </c>
      <c r="C120" s="95">
        <v>103</v>
      </c>
      <c r="D120" s="95">
        <v>78</v>
      </c>
      <c r="E120" s="95">
        <v>93</v>
      </c>
      <c r="F120" s="31">
        <f t="shared" si="15"/>
        <v>171</v>
      </c>
      <c r="G120" s="57"/>
      <c r="H120" s="37" t="s">
        <v>99</v>
      </c>
      <c r="I120" s="95">
        <v>136</v>
      </c>
      <c r="J120" s="95">
        <v>133</v>
      </c>
      <c r="K120" s="95">
        <v>149</v>
      </c>
      <c r="L120" s="60">
        <f t="shared" si="14"/>
        <v>282</v>
      </c>
    </row>
    <row r="121" spans="1:12" ht="14.25" customHeight="1" x14ac:dyDescent="0.15">
      <c r="A121" s="14"/>
      <c r="B121" s="37" t="s">
        <v>98</v>
      </c>
      <c r="C121" s="95">
        <v>48</v>
      </c>
      <c r="D121" s="95">
        <v>42</v>
      </c>
      <c r="E121" s="95">
        <v>45</v>
      </c>
      <c r="F121" s="31">
        <f t="shared" si="15"/>
        <v>87</v>
      </c>
      <c r="G121" s="57"/>
      <c r="H121" s="37" t="s">
        <v>97</v>
      </c>
      <c r="I121" s="95">
        <v>154</v>
      </c>
      <c r="J121" s="95">
        <v>150</v>
      </c>
      <c r="K121" s="95">
        <v>149</v>
      </c>
      <c r="L121" s="60">
        <f t="shared" si="14"/>
        <v>299</v>
      </c>
    </row>
    <row r="122" spans="1:12" ht="14.25" customHeight="1" x14ac:dyDescent="0.15">
      <c r="A122" s="14"/>
      <c r="B122" s="37" t="s">
        <v>96</v>
      </c>
      <c r="C122" s="95">
        <v>26</v>
      </c>
      <c r="D122" s="95">
        <v>22</v>
      </c>
      <c r="E122" s="95">
        <v>30</v>
      </c>
      <c r="F122" s="31">
        <f t="shared" si="15"/>
        <v>52</v>
      </c>
      <c r="G122" s="57"/>
      <c r="H122" s="37" t="s">
        <v>95</v>
      </c>
      <c r="I122" s="95">
        <v>168</v>
      </c>
      <c r="J122" s="95">
        <v>160</v>
      </c>
      <c r="K122" s="95">
        <v>172</v>
      </c>
      <c r="L122" s="60">
        <f t="shared" si="14"/>
        <v>332</v>
      </c>
    </row>
    <row r="123" spans="1:12" ht="14.25" customHeight="1" x14ac:dyDescent="0.15">
      <c r="A123" s="14"/>
      <c r="B123" s="37" t="s">
        <v>94</v>
      </c>
      <c r="C123" s="95">
        <v>63</v>
      </c>
      <c r="D123" s="95">
        <v>48</v>
      </c>
      <c r="E123" s="95">
        <v>54</v>
      </c>
      <c r="F123" s="31">
        <f t="shared" si="15"/>
        <v>102</v>
      </c>
      <c r="G123" s="57"/>
      <c r="H123" s="37" t="s">
        <v>93</v>
      </c>
      <c r="I123" s="95">
        <v>41</v>
      </c>
      <c r="J123" s="95">
        <v>43</v>
      </c>
      <c r="K123" s="95">
        <v>41</v>
      </c>
      <c r="L123" s="60">
        <f t="shared" si="14"/>
        <v>84</v>
      </c>
    </row>
    <row r="124" spans="1:12" ht="14.25" customHeight="1" x14ac:dyDescent="0.15">
      <c r="A124" s="14"/>
      <c r="B124" s="37" t="s">
        <v>92</v>
      </c>
      <c r="C124" s="95">
        <v>136</v>
      </c>
      <c r="D124" s="95">
        <v>119</v>
      </c>
      <c r="E124" s="95">
        <v>134</v>
      </c>
      <c r="F124" s="31">
        <f t="shared" si="15"/>
        <v>253</v>
      </c>
      <c r="G124" s="57"/>
      <c r="H124" s="37" t="s">
        <v>91</v>
      </c>
      <c r="I124" s="95">
        <v>222</v>
      </c>
      <c r="J124" s="95">
        <v>218</v>
      </c>
      <c r="K124" s="95">
        <v>232</v>
      </c>
      <c r="L124" s="60">
        <f t="shared" si="14"/>
        <v>450</v>
      </c>
    </row>
    <row r="125" spans="1:12" ht="14.25" customHeight="1" x14ac:dyDescent="0.15">
      <c r="A125" s="14"/>
      <c r="B125" s="37" t="s">
        <v>90</v>
      </c>
      <c r="C125" s="95">
        <v>43</v>
      </c>
      <c r="D125" s="95">
        <v>28</v>
      </c>
      <c r="E125" s="95">
        <v>38</v>
      </c>
      <c r="F125" s="31">
        <f t="shared" si="15"/>
        <v>66</v>
      </c>
      <c r="G125" s="57"/>
      <c r="H125" s="26" t="s">
        <v>89</v>
      </c>
      <c r="I125" s="25">
        <f>SUM(I116:I124)</f>
        <v>1228</v>
      </c>
      <c r="J125" s="25">
        <f>SUM(J116:J124)</f>
        <v>1286</v>
      </c>
      <c r="K125" s="25">
        <f>SUM(K116:K124)</f>
        <v>1365</v>
      </c>
      <c r="L125" s="59">
        <f>SUM(L116:L124)</f>
        <v>2651</v>
      </c>
    </row>
    <row r="126" spans="1:12" ht="14.25" customHeight="1" x14ac:dyDescent="0.15">
      <c r="A126" s="14"/>
      <c r="B126" s="37" t="s">
        <v>88</v>
      </c>
      <c r="C126" s="95">
        <v>65</v>
      </c>
      <c r="D126" s="95">
        <v>44</v>
      </c>
      <c r="E126" s="95">
        <v>59</v>
      </c>
      <c r="F126" s="31">
        <f t="shared" si="15"/>
        <v>103</v>
      </c>
      <c r="G126" s="57" t="s">
        <v>87</v>
      </c>
      <c r="H126" s="37" t="s">
        <v>86</v>
      </c>
      <c r="I126" s="95">
        <v>27</v>
      </c>
      <c r="J126" s="95">
        <v>34</v>
      </c>
      <c r="K126" s="95">
        <v>29</v>
      </c>
      <c r="L126" s="58">
        <f t="shared" ref="L126:L139" si="16">SUM(J126:K126)</f>
        <v>63</v>
      </c>
    </row>
    <row r="127" spans="1:12" ht="14.25" customHeight="1" x14ac:dyDescent="0.15">
      <c r="A127" s="14"/>
      <c r="B127" s="37" t="s">
        <v>85</v>
      </c>
      <c r="C127" s="95">
        <v>37</v>
      </c>
      <c r="D127" s="95">
        <v>27</v>
      </c>
      <c r="E127" s="95">
        <v>29</v>
      </c>
      <c r="F127" s="31">
        <f t="shared" si="15"/>
        <v>56</v>
      </c>
      <c r="G127" s="57"/>
      <c r="H127" s="37" t="s">
        <v>84</v>
      </c>
      <c r="I127" s="95">
        <v>9</v>
      </c>
      <c r="J127" s="95">
        <v>7</v>
      </c>
      <c r="K127" s="95">
        <v>7</v>
      </c>
      <c r="L127" s="58">
        <f t="shared" si="16"/>
        <v>14</v>
      </c>
    </row>
    <row r="128" spans="1:12" ht="14.25" customHeight="1" x14ac:dyDescent="0.15">
      <c r="A128" s="14"/>
      <c r="B128" s="37" t="s">
        <v>83</v>
      </c>
      <c r="C128" s="95">
        <v>61</v>
      </c>
      <c r="D128" s="95">
        <v>53</v>
      </c>
      <c r="E128" s="95">
        <v>67</v>
      </c>
      <c r="F128" s="31">
        <f t="shared" si="15"/>
        <v>120</v>
      </c>
      <c r="G128" s="57"/>
      <c r="H128" s="37" t="s">
        <v>82</v>
      </c>
      <c r="I128" s="95">
        <v>39</v>
      </c>
      <c r="J128" s="95">
        <v>48</v>
      </c>
      <c r="K128" s="95">
        <v>50</v>
      </c>
      <c r="L128" s="58">
        <f t="shared" si="16"/>
        <v>98</v>
      </c>
    </row>
    <row r="129" spans="1:12" ht="14.25" customHeight="1" x14ac:dyDescent="0.15">
      <c r="A129" s="14"/>
      <c r="B129" s="37" t="s">
        <v>81</v>
      </c>
      <c r="C129" s="95">
        <v>74</v>
      </c>
      <c r="D129" s="95">
        <v>50</v>
      </c>
      <c r="E129" s="95">
        <v>65</v>
      </c>
      <c r="F129" s="31">
        <f t="shared" si="15"/>
        <v>115</v>
      </c>
      <c r="G129" s="57"/>
      <c r="H129" s="37" t="s">
        <v>80</v>
      </c>
      <c r="I129" s="95">
        <v>18</v>
      </c>
      <c r="J129" s="95">
        <v>20</v>
      </c>
      <c r="K129" s="95">
        <v>17</v>
      </c>
      <c r="L129" s="58">
        <f t="shared" si="16"/>
        <v>37</v>
      </c>
    </row>
    <row r="130" spans="1:12" ht="14.25" customHeight="1" x14ac:dyDescent="0.15">
      <c r="A130" s="14"/>
      <c r="B130" s="37" t="s">
        <v>79</v>
      </c>
      <c r="C130" s="95">
        <v>59</v>
      </c>
      <c r="D130" s="95">
        <v>47</v>
      </c>
      <c r="E130" s="95">
        <v>59</v>
      </c>
      <c r="F130" s="31">
        <f t="shared" si="15"/>
        <v>106</v>
      </c>
      <c r="G130" s="57"/>
      <c r="H130" s="37" t="s">
        <v>78</v>
      </c>
      <c r="I130" s="95">
        <v>5</v>
      </c>
      <c r="J130" s="95">
        <v>4</v>
      </c>
      <c r="K130" s="95">
        <v>4</v>
      </c>
      <c r="L130" s="58">
        <f t="shared" si="16"/>
        <v>8</v>
      </c>
    </row>
    <row r="131" spans="1:12" ht="14.25" customHeight="1" x14ac:dyDescent="0.15">
      <c r="A131" s="14"/>
      <c r="B131" s="37" t="s">
        <v>77</v>
      </c>
      <c r="C131" s="95">
        <v>108</v>
      </c>
      <c r="D131" s="95">
        <v>93</v>
      </c>
      <c r="E131" s="95">
        <v>94</v>
      </c>
      <c r="F131" s="31">
        <f t="shared" si="15"/>
        <v>187</v>
      </c>
      <c r="G131" s="57"/>
      <c r="H131" s="37" t="s">
        <v>76</v>
      </c>
      <c r="I131" s="95">
        <v>12</v>
      </c>
      <c r="J131" s="95">
        <v>11</v>
      </c>
      <c r="K131" s="95">
        <v>9</v>
      </c>
      <c r="L131" s="58">
        <f t="shared" si="16"/>
        <v>20</v>
      </c>
    </row>
    <row r="132" spans="1:12" ht="14.25" customHeight="1" x14ac:dyDescent="0.15">
      <c r="A132" s="14"/>
      <c r="B132" s="37" t="s">
        <v>75</v>
      </c>
      <c r="C132" s="95">
        <v>152</v>
      </c>
      <c r="D132" s="95">
        <v>126</v>
      </c>
      <c r="E132" s="95">
        <v>133</v>
      </c>
      <c r="F132" s="31">
        <f t="shared" si="15"/>
        <v>259</v>
      </c>
      <c r="G132" s="57"/>
      <c r="H132" s="37" t="s">
        <v>74</v>
      </c>
      <c r="I132" s="95">
        <v>18</v>
      </c>
      <c r="J132" s="95">
        <v>18</v>
      </c>
      <c r="K132" s="95">
        <v>20</v>
      </c>
      <c r="L132" s="58">
        <f t="shared" si="16"/>
        <v>38</v>
      </c>
    </row>
    <row r="133" spans="1:12" ht="14.25" customHeight="1" x14ac:dyDescent="0.15">
      <c r="A133" s="14"/>
      <c r="B133" s="37" t="s">
        <v>73</v>
      </c>
      <c r="C133" s="95">
        <v>126</v>
      </c>
      <c r="D133" s="95">
        <v>111</v>
      </c>
      <c r="E133" s="95">
        <v>118</v>
      </c>
      <c r="F133" s="31">
        <f t="shared" si="15"/>
        <v>229</v>
      </c>
      <c r="G133" s="57"/>
      <c r="H133" s="37" t="s">
        <v>72</v>
      </c>
      <c r="I133" s="95">
        <v>16</v>
      </c>
      <c r="J133" s="95">
        <v>12</v>
      </c>
      <c r="K133" s="95">
        <v>11</v>
      </c>
      <c r="L133" s="58">
        <f t="shared" si="16"/>
        <v>23</v>
      </c>
    </row>
    <row r="134" spans="1:12" ht="14.25" customHeight="1" x14ac:dyDescent="0.15">
      <c r="A134" s="14"/>
      <c r="B134" s="37" t="s">
        <v>71</v>
      </c>
      <c r="C134" s="95">
        <v>104</v>
      </c>
      <c r="D134" s="95">
        <v>83</v>
      </c>
      <c r="E134" s="95">
        <v>108</v>
      </c>
      <c r="F134" s="31">
        <f t="shared" si="15"/>
        <v>191</v>
      </c>
      <c r="G134" s="57"/>
      <c r="H134" s="37" t="s">
        <v>70</v>
      </c>
      <c r="I134" s="95">
        <v>20</v>
      </c>
      <c r="J134" s="95">
        <v>15</v>
      </c>
      <c r="K134" s="95">
        <v>21</v>
      </c>
      <c r="L134" s="58">
        <f t="shared" si="16"/>
        <v>36</v>
      </c>
    </row>
    <row r="135" spans="1:12" ht="14.25" customHeight="1" x14ac:dyDescent="0.15">
      <c r="A135" s="14"/>
      <c r="B135" s="37" t="s">
        <v>69</v>
      </c>
      <c r="C135" s="95">
        <v>200</v>
      </c>
      <c r="D135" s="95">
        <v>168</v>
      </c>
      <c r="E135" s="95">
        <v>188</v>
      </c>
      <c r="F135" s="31">
        <f t="shared" si="15"/>
        <v>356</v>
      </c>
      <c r="G135" s="57"/>
      <c r="H135" s="37" t="s">
        <v>68</v>
      </c>
      <c r="I135" s="95">
        <v>23</v>
      </c>
      <c r="J135" s="95">
        <v>19</v>
      </c>
      <c r="K135" s="95">
        <v>19</v>
      </c>
      <c r="L135" s="58">
        <f t="shared" si="16"/>
        <v>38</v>
      </c>
    </row>
    <row r="136" spans="1:12" ht="14.25" customHeight="1" x14ac:dyDescent="0.15">
      <c r="A136" s="14"/>
      <c r="B136" s="37" t="s">
        <v>67</v>
      </c>
      <c r="C136" s="95">
        <v>33</v>
      </c>
      <c r="D136" s="95">
        <v>32</v>
      </c>
      <c r="E136" s="95">
        <v>31</v>
      </c>
      <c r="F136" s="31">
        <f t="shared" si="15"/>
        <v>63</v>
      </c>
      <c r="G136" s="57"/>
      <c r="H136" s="37" t="s">
        <v>66</v>
      </c>
      <c r="I136" s="95">
        <v>10</v>
      </c>
      <c r="J136" s="95">
        <v>10</v>
      </c>
      <c r="K136" s="95">
        <v>9</v>
      </c>
      <c r="L136" s="58">
        <f t="shared" si="16"/>
        <v>19</v>
      </c>
    </row>
    <row r="137" spans="1:12" ht="14.25" customHeight="1" x14ac:dyDescent="0.15">
      <c r="A137" s="14"/>
      <c r="B137" s="37" t="s">
        <v>65</v>
      </c>
      <c r="C137" s="95">
        <v>207</v>
      </c>
      <c r="D137" s="95">
        <v>137</v>
      </c>
      <c r="E137" s="95">
        <v>168</v>
      </c>
      <c r="F137" s="31">
        <f t="shared" si="15"/>
        <v>305</v>
      </c>
      <c r="G137" s="57"/>
      <c r="H137" s="37" t="s">
        <v>64</v>
      </c>
      <c r="I137" s="95">
        <v>25</v>
      </c>
      <c r="J137" s="95">
        <v>19</v>
      </c>
      <c r="K137" s="95">
        <v>22</v>
      </c>
      <c r="L137" s="58">
        <f t="shared" si="16"/>
        <v>41</v>
      </c>
    </row>
    <row r="138" spans="1:12" ht="14.25" customHeight="1" x14ac:dyDescent="0.15">
      <c r="A138" s="14"/>
      <c r="B138" s="32" t="s">
        <v>63</v>
      </c>
      <c r="C138" s="95">
        <v>153</v>
      </c>
      <c r="D138" s="95">
        <v>206</v>
      </c>
      <c r="E138" s="95">
        <v>200</v>
      </c>
      <c r="F138" s="31">
        <f t="shared" si="15"/>
        <v>406</v>
      </c>
      <c r="G138" s="57"/>
      <c r="H138" s="37" t="s">
        <v>62</v>
      </c>
      <c r="I138" s="95">
        <v>15</v>
      </c>
      <c r="J138" s="95">
        <v>14</v>
      </c>
      <c r="K138" s="95">
        <v>13</v>
      </c>
      <c r="L138" s="58">
        <f t="shared" si="16"/>
        <v>27</v>
      </c>
    </row>
    <row r="139" spans="1:12" ht="14.25" customHeight="1" x14ac:dyDescent="0.15">
      <c r="A139" s="14"/>
      <c r="B139" s="26" t="s">
        <v>61</v>
      </c>
      <c r="C139" s="25">
        <f>SUM(C117:C138)</f>
        <v>2379</v>
      </c>
      <c r="D139" s="25">
        <f>SUM(D117:D138)</f>
        <v>2009</v>
      </c>
      <c r="E139" s="25">
        <f>SUM(E117:E138)</f>
        <v>2219</v>
      </c>
      <c r="F139" s="24">
        <f>SUM(F117:F138)</f>
        <v>4228</v>
      </c>
      <c r="G139" s="57"/>
      <c r="H139" s="37" t="s">
        <v>60</v>
      </c>
      <c r="I139" s="95">
        <v>8</v>
      </c>
      <c r="J139" s="95">
        <v>7</v>
      </c>
      <c r="K139" s="95">
        <v>7</v>
      </c>
      <c r="L139" s="58">
        <f t="shared" si="16"/>
        <v>14</v>
      </c>
    </row>
    <row r="140" spans="1:12" ht="14.25" customHeight="1" x14ac:dyDescent="0.15">
      <c r="A140" s="14" t="s">
        <v>59</v>
      </c>
      <c r="B140" s="37" t="s">
        <v>58</v>
      </c>
      <c r="C140" s="95">
        <v>140</v>
      </c>
      <c r="D140" s="95">
        <v>153</v>
      </c>
      <c r="E140" s="95">
        <v>159</v>
      </c>
      <c r="F140" s="31">
        <f t="shared" ref="F140:F156" si="17">SUM(D140:E140)</f>
        <v>312</v>
      </c>
      <c r="G140" s="57"/>
      <c r="H140" s="26" t="s">
        <v>57</v>
      </c>
      <c r="I140" s="25">
        <f>SUM(I126:I139)</f>
        <v>245</v>
      </c>
      <c r="J140" s="25">
        <f>SUM(J126:J139)</f>
        <v>238</v>
      </c>
      <c r="K140" s="25">
        <f>SUM(K126:K139)</f>
        <v>238</v>
      </c>
      <c r="L140" s="59">
        <f>SUM(L126:L139)</f>
        <v>476</v>
      </c>
    </row>
    <row r="141" spans="1:12" ht="14.25" customHeight="1" x14ac:dyDescent="0.15">
      <c r="A141" s="14"/>
      <c r="B141" s="37" t="s">
        <v>56</v>
      </c>
      <c r="C141" s="95">
        <v>154</v>
      </c>
      <c r="D141" s="95">
        <v>151</v>
      </c>
      <c r="E141" s="95">
        <v>183</v>
      </c>
      <c r="F141" s="31">
        <f t="shared" si="17"/>
        <v>334</v>
      </c>
      <c r="G141" s="57" t="s">
        <v>55</v>
      </c>
      <c r="H141" s="37" t="s">
        <v>54</v>
      </c>
      <c r="I141" s="13">
        <v>40</v>
      </c>
      <c r="J141" s="13">
        <v>50</v>
      </c>
      <c r="K141" s="13">
        <v>45</v>
      </c>
      <c r="L141" s="58">
        <f>SUM(J141:K141)</f>
        <v>95</v>
      </c>
    </row>
    <row r="142" spans="1:12" ht="14.25" customHeight="1" x14ac:dyDescent="0.15">
      <c r="A142" s="14"/>
      <c r="B142" s="37" t="s">
        <v>53</v>
      </c>
      <c r="C142" s="95">
        <v>160</v>
      </c>
      <c r="D142" s="95">
        <v>175</v>
      </c>
      <c r="E142" s="95">
        <v>180</v>
      </c>
      <c r="F142" s="31">
        <f t="shared" si="17"/>
        <v>355</v>
      </c>
      <c r="G142" s="57"/>
      <c r="H142" s="37" t="s">
        <v>52</v>
      </c>
      <c r="I142" s="13">
        <v>37</v>
      </c>
      <c r="J142" s="13">
        <v>35</v>
      </c>
      <c r="K142" s="13">
        <v>33</v>
      </c>
      <c r="L142" s="58">
        <f>SUM(J142:K142)</f>
        <v>68</v>
      </c>
    </row>
    <row r="143" spans="1:12" ht="14.25" customHeight="1" x14ac:dyDescent="0.15">
      <c r="A143" s="14"/>
      <c r="B143" s="37" t="s">
        <v>51</v>
      </c>
      <c r="C143" s="95">
        <v>62</v>
      </c>
      <c r="D143" s="95">
        <v>65</v>
      </c>
      <c r="E143" s="95">
        <v>86</v>
      </c>
      <c r="F143" s="31">
        <f t="shared" si="17"/>
        <v>151</v>
      </c>
      <c r="G143" s="57"/>
      <c r="H143" s="37" t="s">
        <v>50</v>
      </c>
      <c r="I143" s="13">
        <v>49</v>
      </c>
      <c r="J143" s="13">
        <v>43</v>
      </c>
      <c r="K143" s="13">
        <v>36</v>
      </c>
      <c r="L143" s="58">
        <f>SUM(J143:K143)</f>
        <v>79</v>
      </c>
    </row>
    <row r="144" spans="1:12" ht="14.25" customHeight="1" x14ac:dyDescent="0.15">
      <c r="A144" s="14"/>
      <c r="B144" s="37" t="s">
        <v>49</v>
      </c>
      <c r="C144" s="95">
        <v>35</v>
      </c>
      <c r="D144" s="95">
        <v>28</v>
      </c>
      <c r="E144" s="95">
        <v>31</v>
      </c>
      <c r="F144" s="31">
        <f t="shared" si="17"/>
        <v>59</v>
      </c>
      <c r="G144" s="57"/>
      <c r="H144" s="37" t="s">
        <v>48</v>
      </c>
      <c r="I144" s="13">
        <v>30</v>
      </c>
      <c r="J144" s="13">
        <v>26</v>
      </c>
      <c r="K144" s="13">
        <v>26</v>
      </c>
      <c r="L144" s="58">
        <f>SUM(J144:K144)</f>
        <v>52</v>
      </c>
    </row>
    <row r="145" spans="1:12" ht="14.25" customHeight="1" x14ac:dyDescent="0.15">
      <c r="A145" s="14"/>
      <c r="B145" s="37" t="s">
        <v>47</v>
      </c>
      <c r="C145" s="95">
        <v>120</v>
      </c>
      <c r="D145" s="95">
        <v>120</v>
      </c>
      <c r="E145" s="95">
        <v>154</v>
      </c>
      <c r="F145" s="31">
        <f t="shared" si="17"/>
        <v>274</v>
      </c>
      <c r="G145" s="57"/>
      <c r="H145" s="37" t="s">
        <v>46</v>
      </c>
      <c r="I145" s="13">
        <v>30</v>
      </c>
      <c r="J145" s="13">
        <v>26</v>
      </c>
      <c r="K145" s="13">
        <v>25</v>
      </c>
      <c r="L145" s="58">
        <f>SUM(J145:K145)</f>
        <v>51</v>
      </c>
    </row>
    <row r="146" spans="1:12" ht="14.25" customHeight="1" x14ac:dyDescent="0.15">
      <c r="A146" s="14"/>
      <c r="B146" s="37" t="s">
        <v>45</v>
      </c>
      <c r="C146" s="95">
        <v>26</v>
      </c>
      <c r="D146" s="95">
        <v>31</v>
      </c>
      <c r="E146" s="95">
        <v>31</v>
      </c>
      <c r="F146" s="31">
        <f t="shared" si="17"/>
        <v>62</v>
      </c>
      <c r="G146" s="57"/>
      <c r="H146" s="26" t="s">
        <v>44</v>
      </c>
      <c r="I146" s="25">
        <f>SUM(I141:I145)</f>
        <v>186</v>
      </c>
      <c r="J146" s="25">
        <f>SUM(J141:J145)</f>
        <v>180</v>
      </c>
      <c r="K146" s="25">
        <f>SUM(K141:K145)</f>
        <v>165</v>
      </c>
      <c r="L146" s="56">
        <f>SUM(L141:L145)</f>
        <v>345</v>
      </c>
    </row>
    <row r="147" spans="1:12" ht="14.25" customHeight="1" x14ac:dyDescent="0.15">
      <c r="A147" s="14"/>
      <c r="B147" s="37" t="s">
        <v>43</v>
      </c>
      <c r="C147" s="95">
        <v>43</v>
      </c>
      <c r="D147" s="95">
        <v>46</v>
      </c>
      <c r="E147" s="95">
        <v>55</v>
      </c>
      <c r="F147" s="31">
        <f t="shared" si="17"/>
        <v>101</v>
      </c>
      <c r="G147" s="154" t="s">
        <v>42</v>
      </c>
      <c r="H147" s="155"/>
      <c r="I147" s="55">
        <f>SUM(C139+C157+C164+C167+I125+I140+I146)</f>
        <v>6889</v>
      </c>
      <c r="J147" s="55">
        <f>SUM(D139+D157+D164+D167+J125+J140+J146)</f>
        <v>6770</v>
      </c>
      <c r="K147" s="55">
        <f>SUM(E139+E157+E164+E167+K125+K140+K146)</f>
        <v>7249</v>
      </c>
      <c r="L147" s="54">
        <f>SUM(F139+F157+F164+F167+L125+L140+L146)</f>
        <v>14019</v>
      </c>
    </row>
    <row r="148" spans="1:12" ht="14.25" customHeight="1" x14ac:dyDescent="0.15">
      <c r="A148" s="14"/>
      <c r="B148" s="37" t="s">
        <v>41</v>
      </c>
      <c r="C148" s="95">
        <v>110</v>
      </c>
      <c r="D148" s="95">
        <v>125</v>
      </c>
      <c r="E148" s="95">
        <v>140</v>
      </c>
      <c r="F148" s="31">
        <f t="shared" si="17"/>
        <v>265</v>
      </c>
      <c r="G148" s="53"/>
      <c r="H148" s="32"/>
      <c r="I148" s="13"/>
      <c r="J148" s="13"/>
      <c r="K148" s="13"/>
      <c r="L148" s="52"/>
    </row>
    <row r="149" spans="1:12" ht="14.25" customHeight="1" x14ac:dyDescent="0.15">
      <c r="A149" s="14"/>
      <c r="B149" s="37" t="s">
        <v>40</v>
      </c>
      <c r="C149" s="95">
        <v>64</v>
      </c>
      <c r="D149" s="95">
        <v>77</v>
      </c>
      <c r="E149" s="95">
        <v>84</v>
      </c>
      <c r="F149" s="31">
        <f t="shared" si="17"/>
        <v>161</v>
      </c>
      <c r="G149" s="156" t="s">
        <v>39</v>
      </c>
      <c r="H149" s="157"/>
      <c r="I149" s="138">
        <f>SUM(C30+I39+I67+I147)</f>
        <v>20133</v>
      </c>
      <c r="J149" s="138">
        <f>SUM(D30+J39+J67+J147)</f>
        <v>20600</v>
      </c>
      <c r="K149" s="138">
        <f>SUM(E30+K39+K67+K147)</f>
        <v>22173</v>
      </c>
      <c r="L149" s="140">
        <f>SUM(J149:K149)</f>
        <v>42773</v>
      </c>
    </row>
    <row r="150" spans="1:12" ht="14.25" customHeight="1" x14ac:dyDescent="0.15">
      <c r="A150" s="14"/>
      <c r="B150" s="37" t="s">
        <v>38</v>
      </c>
      <c r="C150" s="95">
        <v>139</v>
      </c>
      <c r="D150" s="95">
        <v>149</v>
      </c>
      <c r="E150" s="95">
        <v>156</v>
      </c>
      <c r="F150" s="31">
        <f t="shared" si="17"/>
        <v>305</v>
      </c>
      <c r="G150" s="144"/>
      <c r="H150" s="145"/>
      <c r="I150" s="139"/>
      <c r="J150" s="139"/>
      <c r="K150" s="139"/>
      <c r="L150" s="141"/>
    </row>
    <row r="151" spans="1:12" ht="14.25" customHeight="1" x14ac:dyDescent="0.15">
      <c r="A151" s="14"/>
      <c r="B151" s="37" t="s">
        <v>37</v>
      </c>
      <c r="C151" s="95">
        <v>31</v>
      </c>
      <c r="D151" s="95">
        <v>29</v>
      </c>
      <c r="E151" s="95">
        <v>34</v>
      </c>
      <c r="F151" s="31">
        <f t="shared" si="17"/>
        <v>63</v>
      </c>
      <c r="G151" s="142" t="s">
        <v>36</v>
      </c>
      <c r="H151" s="143"/>
      <c r="I151" s="146">
        <f>I149-'R8.4月末'!I149</f>
        <v>38</v>
      </c>
      <c r="J151" s="146">
        <f>J149-'R8.4月末'!J149</f>
        <v>2</v>
      </c>
      <c r="K151" s="146">
        <f>K149-'R8.4月末'!K149</f>
        <v>-3</v>
      </c>
      <c r="L151" s="148">
        <f>L149-'R8.4月末'!L149</f>
        <v>-1</v>
      </c>
    </row>
    <row r="152" spans="1:12" ht="14.25" customHeight="1" x14ac:dyDescent="0.15">
      <c r="A152" s="14"/>
      <c r="B152" s="37" t="s">
        <v>35</v>
      </c>
      <c r="C152" s="95">
        <v>19</v>
      </c>
      <c r="D152" s="95">
        <v>23</v>
      </c>
      <c r="E152" s="95">
        <v>21</v>
      </c>
      <c r="F152" s="31">
        <f t="shared" si="17"/>
        <v>44</v>
      </c>
      <c r="G152" s="144"/>
      <c r="H152" s="145"/>
      <c r="I152" s="147"/>
      <c r="J152" s="147"/>
      <c r="K152" s="147"/>
      <c r="L152" s="149"/>
    </row>
    <row r="153" spans="1:12" ht="14.25" customHeight="1" x14ac:dyDescent="0.15">
      <c r="A153" s="14"/>
      <c r="B153" s="37" t="s">
        <v>34</v>
      </c>
      <c r="C153" s="95">
        <v>64</v>
      </c>
      <c r="D153" s="95">
        <v>92</v>
      </c>
      <c r="E153" s="95">
        <v>82</v>
      </c>
      <c r="F153" s="31">
        <f t="shared" si="17"/>
        <v>174</v>
      </c>
      <c r="G153" s="134" t="s">
        <v>33</v>
      </c>
      <c r="H153" s="135"/>
      <c r="I153" s="13"/>
      <c r="J153" s="13"/>
      <c r="K153" s="13"/>
      <c r="L153" s="51"/>
    </row>
    <row r="154" spans="1:12" ht="14.25" customHeight="1" x14ac:dyDescent="0.15">
      <c r="A154" s="14"/>
      <c r="B154" s="37" t="s">
        <v>32</v>
      </c>
      <c r="C154" s="95">
        <v>56</v>
      </c>
      <c r="D154" s="95">
        <v>48</v>
      </c>
      <c r="E154" s="95">
        <v>55</v>
      </c>
      <c r="F154" s="31">
        <f t="shared" si="17"/>
        <v>103</v>
      </c>
      <c r="G154" s="136" t="s">
        <v>31</v>
      </c>
      <c r="H154" s="137"/>
      <c r="I154" s="50"/>
      <c r="J154" s="50">
        <v>61</v>
      </c>
      <c r="K154" s="50">
        <v>52</v>
      </c>
      <c r="L154" s="48">
        <f t="shared" ref="L154:L159" si="18">SUM(J154:K154)</f>
        <v>113</v>
      </c>
    </row>
    <row r="155" spans="1:12" ht="14.25" customHeight="1" x14ac:dyDescent="0.15">
      <c r="A155" s="14"/>
      <c r="B155" s="37" t="s">
        <v>30</v>
      </c>
      <c r="C155" s="95">
        <v>248</v>
      </c>
      <c r="D155" s="95">
        <v>259</v>
      </c>
      <c r="E155" s="95">
        <v>261</v>
      </c>
      <c r="F155" s="31">
        <f t="shared" si="17"/>
        <v>520</v>
      </c>
      <c r="G155" s="136" t="s">
        <v>29</v>
      </c>
      <c r="H155" s="137"/>
      <c r="I155" s="50"/>
      <c r="J155" s="50">
        <v>37</v>
      </c>
      <c r="K155" s="50">
        <v>31</v>
      </c>
      <c r="L155" s="48">
        <f t="shared" si="18"/>
        <v>68</v>
      </c>
    </row>
    <row r="156" spans="1:12" ht="14.25" customHeight="1" x14ac:dyDescent="0.15">
      <c r="A156" s="14"/>
      <c r="B156" s="37" t="s">
        <v>28</v>
      </c>
      <c r="C156" s="95">
        <v>34</v>
      </c>
      <c r="D156" s="95">
        <v>27</v>
      </c>
      <c r="E156" s="95">
        <v>32</v>
      </c>
      <c r="F156" s="31">
        <f t="shared" si="17"/>
        <v>59</v>
      </c>
      <c r="G156" s="136" t="s">
        <v>27</v>
      </c>
      <c r="H156" s="137"/>
      <c r="I156" s="50"/>
      <c r="J156" s="50">
        <v>8</v>
      </c>
      <c r="K156" s="50">
        <v>3</v>
      </c>
      <c r="L156" s="48">
        <f t="shared" si="18"/>
        <v>11</v>
      </c>
    </row>
    <row r="157" spans="1:12" ht="14.25" customHeight="1" x14ac:dyDescent="0.15">
      <c r="A157" s="14"/>
      <c r="B157" s="26" t="s">
        <v>26</v>
      </c>
      <c r="C157" s="25">
        <f>SUM(C140:C156)</f>
        <v>1505</v>
      </c>
      <c r="D157" s="25">
        <f>SUM(D140:D156)</f>
        <v>1598</v>
      </c>
      <c r="E157" s="25">
        <f>SUM(E140:E156)</f>
        <v>1744</v>
      </c>
      <c r="F157" s="24">
        <f>SUM(F140:F156)</f>
        <v>3342</v>
      </c>
      <c r="G157" s="136" t="s">
        <v>25</v>
      </c>
      <c r="H157" s="137"/>
      <c r="I157" s="50"/>
      <c r="J157" s="50">
        <v>29</v>
      </c>
      <c r="K157" s="50">
        <v>26</v>
      </c>
      <c r="L157" s="48">
        <f t="shared" si="18"/>
        <v>55</v>
      </c>
    </row>
    <row r="158" spans="1:12" ht="14.25" customHeight="1" x14ac:dyDescent="0.15">
      <c r="A158" s="14" t="s">
        <v>24</v>
      </c>
      <c r="B158" s="37" t="s">
        <v>23</v>
      </c>
      <c r="C158" s="95">
        <v>134</v>
      </c>
      <c r="D158" s="95">
        <v>145</v>
      </c>
      <c r="E158" s="95">
        <v>146</v>
      </c>
      <c r="F158" s="31">
        <f t="shared" ref="F158:F163" si="19">SUM(D158:E158)</f>
        <v>291</v>
      </c>
      <c r="G158" s="136" t="s">
        <v>22</v>
      </c>
      <c r="H158" s="137"/>
      <c r="I158" s="50"/>
      <c r="J158" s="50">
        <v>0</v>
      </c>
      <c r="K158" s="50">
        <v>0</v>
      </c>
      <c r="L158" s="48">
        <f t="shared" si="18"/>
        <v>0</v>
      </c>
    </row>
    <row r="159" spans="1:12" ht="14.25" customHeight="1" x14ac:dyDescent="0.15">
      <c r="A159" s="14"/>
      <c r="B159" s="37" t="s">
        <v>21</v>
      </c>
      <c r="C159" s="95">
        <v>207</v>
      </c>
      <c r="D159" s="95">
        <v>229</v>
      </c>
      <c r="E159" s="95">
        <v>248</v>
      </c>
      <c r="F159" s="31">
        <f t="shared" si="19"/>
        <v>477</v>
      </c>
      <c r="G159" s="124" t="s">
        <v>20</v>
      </c>
      <c r="H159" s="125"/>
      <c r="I159" s="49"/>
      <c r="J159" s="49">
        <v>1</v>
      </c>
      <c r="K159" s="49">
        <v>1</v>
      </c>
      <c r="L159" s="48">
        <f t="shared" si="18"/>
        <v>2</v>
      </c>
    </row>
    <row r="160" spans="1:12" ht="14.25" customHeight="1" x14ac:dyDescent="0.15">
      <c r="A160" s="14"/>
      <c r="B160" s="37" t="s">
        <v>19</v>
      </c>
      <c r="C160" s="95">
        <v>57</v>
      </c>
      <c r="D160" s="95">
        <v>59</v>
      </c>
      <c r="E160" s="95">
        <v>64</v>
      </c>
      <c r="F160" s="31">
        <f t="shared" si="19"/>
        <v>123</v>
      </c>
      <c r="G160" s="47" t="s">
        <v>18</v>
      </c>
      <c r="H160" s="46"/>
      <c r="I160" s="45"/>
      <c r="J160" s="44"/>
      <c r="K160" s="44"/>
      <c r="L160" s="43"/>
    </row>
    <row r="161" spans="1:12" ht="14.25" customHeight="1" x14ac:dyDescent="0.15">
      <c r="A161" s="14"/>
      <c r="B161" s="37" t="s">
        <v>17</v>
      </c>
      <c r="C161" s="95">
        <v>56</v>
      </c>
      <c r="D161" s="95">
        <v>70</v>
      </c>
      <c r="E161" s="95">
        <v>75</v>
      </c>
      <c r="F161" s="31">
        <f t="shared" si="19"/>
        <v>145</v>
      </c>
      <c r="G161" s="126" t="s">
        <v>16</v>
      </c>
      <c r="H161" s="169"/>
      <c r="I161" s="169"/>
      <c r="J161" s="169"/>
      <c r="K161" s="169"/>
      <c r="L161" s="170"/>
    </row>
    <row r="162" spans="1:12" ht="14.25" customHeight="1" x14ac:dyDescent="0.15">
      <c r="A162" s="14"/>
      <c r="B162" s="37" t="s">
        <v>15</v>
      </c>
      <c r="C162" s="95">
        <v>232</v>
      </c>
      <c r="D162" s="95">
        <v>277</v>
      </c>
      <c r="E162" s="95">
        <v>273</v>
      </c>
      <c r="F162" s="31">
        <f t="shared" si="19"/>
        <v>550</v>
      </c>
      <c r="G162" s="42" t="s">
        <v>14</v>
      </c>
      <c r="H162" s="41" t="s">
        <v>11</v>
      </c>
      <c r="I162" s="40">
        <f>SUM(L162/L149)</f>
        <v>0.43765927103546631</v>
      </c>
      <c r="J162" s="39">
        <v>8270</v>
      </c>
      <c r="K162" s="39">
        <v>10450</v>
      </c>
      <c r="L162" s="38">
        <f t="shared" ref="L162:L167" si="20">SUM(J162:K162)</f>
        <v>18720</v>
      </c>
    </row>
    <row r="163" spans="1:12" ht="14.25" customHeight="1" x14ac:dyDescent="0.15">
      <c r="A163" s="14"/>
      <c r="B163" s="37" t="s">
        <v>13</v>
      </c>
      <c r="C163" s="95">
        <v>29</v>
      </c>
      <c r="D163" s="95">
        <v>34</v>
      </c>
      <c r="E163" s="95">
        <v>36</v>
      </c>
      <c r="F163" s="31">
        <f t="shared" si="19"/>
        <v>70</v>
      </c>
      <c r="G163" s="129" t="s">
        <v>12</v>
      </c>
      <c r="H163" s="36" t="s">
        <v>11</v>
      </c>
      <c r="I163" s="35">
        <f>SUM(L163/L149)</f>
        <v>0.37184672573819932</v>
      </c>
      <c r="J163" s="34">
        <v>6926</v>
      </c>
      <c r="K163" s="34">
        <v>8979</v>
      </c>
      <c r="L163" s="33">
        <f t="shared" si="20"/>
        <v>15905</v>
      </c>
    </row>
    <row r="164" spans="1:12" ht="14.25" customHeight="1" x14ac:dyDescent="0.15">
      <c r="A164" s="14"/>
      <c r="B164" s="26" t="s">
        <v>10</v>
      </c>
      <c r="C164" s="25">
        <f>SUM(C158:C163)</f>
        <v>715</v>
      </c>
      <c r="D164" s="25">
        <f>SUM(D158:D163)</f>
        <v>814</v>
      </c>
      <c r="E164" s="25">
        <f>SUM(E158:E163)</f>
        <v>842</v>
      </c>
      <c r="F164" s="24">
        <f>SUM(F158:F163)</f>
        <v>1656</v>
      </c>
      <c r="G164" s="130"/>
      <c r="H164" s="30" t="s">
        <v>9</v>
      </c>
      <c r="I164" s="29">
        <f>L164/F30</f>
        <v>0.31680995061276751</v>
      </c>
      <c r="J164" s="28">
        <v>753</v>
      </c>
      <c r="K164" s="28">
        <v>979</v>
      </c>
      <c r="L164" s="27">
        <f t="shared" si="20"/>
        <v>1732</v>
      </c>
    </row>
    <row r="165" spans="1:12" ht="14.25" customHeight="1" x14ac:dyDescent="0.15">
      <c r="A165" s="14" t="s">
        <v>8</v>
      </c>
      <c r="B165" s="32" t="s">
        <v>7</v>
      </c>
      <c r="C165" s="95">
        <v>322</v>
      </c>
      <c r="D165" s="95">
        <v>308</v>
      </c>
      <c r="E165" s="95">
        <v>333</v>
      </c>
      <c r="F165" s="31">
        <f>SUM(D165:E165)</f>
        <v>641</v>
      </c>
      <c r="G165" s="130"/>
      <c r="H165" s="30" t="s">
        <v>6</v>
      </c>
      <c r="I165" s="29">
        <f>L165/L39</f>
        <v>0.41589690956779563</v>
      </c>
      <c r="J165" s="28">
        <v>1559</v>
      </c>
      <c r="K165" s="28">
        <v>2088</v>
      </c>
      <c r="L165" s="27">
        <f t="shared" si="20"/>
        <v>3647</v>
      </c>
    </row>
    <row r="166" spans="1:12" ht="14.25" customHeight="1" x14ac:dyDescent="0.15">
      <c r="A166" s="14"/>
      <c r="B166" s="32" t="s">
        <v>5</v>
      </c>
      <c r="C166" s="95">
        <v>309</v>
      </c>
      <c r="D166" s="95">
        <v>337</v>
      </c>
      <c r="E166" s="95">
        <v>343</v>
      </c>
      <c r="F166" s="31">
        <f>SUM(D166:E166)</f>
        <v>680</v>
      </c>
      <c r="G166" s="130"/>
      <c r="H166" s="30" t="s">
        <v>4</v>
      </c>
      <c r="I166" s="29">
        <f>L166/L67</f>
        <v>0.33213941314230611</v>
      </c>
      <c r="J166" s="28">
        <v>2100</v>
      </c>
      <c r="K166" s="28">
        <v>2722</v>
      </c>
      <c r="L166" s="27">
        <f t="shared" si="20"/>
        <v>4822</v>
      </c>
    </row>
    <row r="167" spans="1:12" ht="14.25" customHeight="1" x14ac:dyDescent="0.15">
      <c r="A167" s="14"/>
      <c r="B167" s="26" t="s">
        <v>3</v>
      </c>
      <c r="C167" s="25">
        <f>SUM(C165:C166)</f>
        <v>631</v>
      </c>
      <c r="D167" s="25">
        <f>SUM(D165:D166)</f>
        <v>645</v>
      </c>
      <c r="E167" s="25">
        <f>SUM(E165:E166)</f>
        <v>676</v>
      </c>
      <c r="F167" s="24">
        <f>SUM(F165:F166)</f>
        <v>1321</v>
      </c>
      <c r="G167" s="131"/>
      <c r="H167" s="23" t="s">
        <v>2</v>
      </c>
      <c r="I167" s="22">
        <f>L167/L147</f>
        <v>0.40687638205292814</v>
      </c>
      <c r="J167" s="21">
        <v>2514</v>
      </c>
      <c r="K167" s="21">
        <v>3190</v>
      </c>
      <c r="L167" s="20">
        <f t="shared" si="20"/>
        <v>5704</v>
      </c>
    </row>
    <row r="168" spans="1:12" ht="14.25" customHeight="1" x14ac:dyDescent="0.15">
      <c r="A168" s="14"/>
      <c r="B168" s="13"/>
      <c r="C168" s="13"/>
      <c r="D168" s="13"/>
      <c r="E168" s="13"/>
      <c r="F168" s="12"/>
      <c r="G168" s="19"/>
      <c r="H168" s="18"/>
      <c r="I168" s="17"/>
      <c r="J168" s="16"/>
      <c r="K168" s="16"/>
      <c r="L168" s="15"/>
    </row>
    <row r="169" spans="1:12" ht="14.25" customHeight="1" x14ac:dyDescent="0.15">
      <c r="A169" s="14"/>
      <c r="B169" s="13"/>
      <c r="C169" s="13"/>
      <c r="D169" s="13"/>
      <c r="E169" s="13"/>
      <c r="F169" s="12"/>
      <c r="G169" s="132" t="s">
        <v>1</v>
      </c>
      <c r="H169" s="133"/>
      <c r="I169" s="11">
        <v>845</v>
      </c>
      <c r="J169" s="11">
        <v>346</v>
      </c>
      <c r="K169" s="11">
        <v>604</v>
      </c>
      <c r="L169" s="10">
        <f>SUM(J169:K169)</f>
        <v>950</v>
      </c>
    </row>
    <row r="170" spans="1:12" ht="14.25" customHeight="1" thickBot="1" x14ac:dyDescent="0.2">
      <c r="A170" s="9"/>
      <c r="B170" s="8"/>
      <c r="C170" s="8"/>
      <c r="D170" s="8"/>
      <c r="E170" s="8"/>
      <c r="F170" s="7"/>
      <c r="G170" s="6" t="s">
        <v>0</v>
      </c>
      <c r="H170" s="5"/>
      <c r="I170" s="5"/>
      <c r="J170" s="5"/>
      <c r="K170" s="5"/>
      <c r="L170" s="4"/>
    </row>
    <row r="171" spans="1:12" ht="14.25" customHeight="1" x14ac:dyDescent="0.15"/>
    <row r="172" spans="1:12" ht="14.25" customHeight="1" x14ac:dyDescent="0.15"/>
    <row r="173" spans="1:12" ht="14.25" customHeight="1" x14ac:dyDescent="0.15"/>
    <row r="174" spans="1:12" ht="14.25" customHeight="1" x14ac:dyDescent="0.15"/>
    <row r="175" spans="1:12" ht="14.25" customHeight="1" x14ac:dyDescent="0.15"/>
    <row r="176" spans="1:12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</sheetData>
  <mergeCells count="30">
    <mergeCell ref="G39:H39"/>
    <mergeCell ref="A1:L1"/>
    <mergeCell ref="A2:L2"/>
    <mergeCell ref="A4:B4"/>
    <mergeCell ref="A30:B30"/>
    <mergeCell ref="A32:B32"/>
    <mergeCell ref="A60:B60"/>
    <mergeCell ref="G67:H67"/>
    <mergeCell ref="A116:B116"/>
    <mergeCell ref="G147:H147"/>
    <mergeCell ref="G149:H150"/>
    <mergeCell ref="J149:J150"/>
    <mergeCell ref="K149:K150"/>
    <mergeCell ref="L149:L150"/>
    <mergeCell ref="G151:H152"/>
    <mergeCell ref="I151:I152"/>
    <mergeCell ref="J151:J152"/>
    <mergeCell ref="K151:K152"/>
    <mergeCell ref="L151:L152"/>
    <mergeCell ref="I149:I150"/>
    <mergeCell ref="G159:H159"/>
    <mergeCell ref="G161:L161"/>
    <mergeCell ref="G163:G167"/>
    <mergeCell ref="G169:H169"/>
    <mergeCell ref="G153:H153"/>
    <mergeCell ref="G154:H154"/>
    <mergeCell ref="G155:H155"/>
    <mergeCell ref="G156:H156"/>
    <mergeCell ref="G157:H157"/>
    <mergeCell ref="G158:H158"/>
  </mergeCells>
  <phoneticPr fontId="3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rowBreaks count="2" manualBreakCount="2">
    <brk id="59" max="16383" man="1"/>
    <brk id="1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4CA86-FA02-41AC-89AF-61C81ABE04B2}">
  <sheetPr codeName="Sheet3"/>
  <dimension ref="A1:L218"/>
  <sheetViews>
    <sheetView view="pageBreakPreview" zoomScaleNormal="100" workbookViewId="0">
      <selection activeCell="C30" sqref="C30"/>
    </sheetView>
  </sheetViews>
  <sheetFormatPr defaultColWidth="9" defaultRowHeight="13.5" x14ac:dyDescent="0.15"/>
  <cols>
    <col min="1" max="1" width="6.75" style="3" customWidth="1"/>
    <col min="2" max="2" width="9.125" style="2" customWidth="1"/>
    <col min="3" max="6" width="6.75" style="2" customWidth="1"/>
    <col min="7" max="7" width="8.125" style="3" customWidth="1"/>
    <col min="8" max="8" width="9.125" style="2" customWidth="1"/>
    <col min="9" max="12" width="6.75" style="2" customWidth="1"/>
    <col min="13" max="16384" width="9" style="1"/>
  </cols>
  <sheetData>
    <row r="1" spans="1:12" ht="24.75" customHeight="1" x14ac:dyDescent="0.15">
      <c r="A1" s="158" t="s">
        <v>270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60"/>
    </row>
    <row r="2" spans="1:12" ht="16.5" customHeight="1" x14ac:dyDescent="0.15">
      <c r="A2" s="171" t="s">
        <v>287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3"/>
    </row>
    <row r="3" spans="1:12" ht="19.5" customHeight="1" x14ac:dyDescent="0.15">
      <c r="A3" s="89" t="s">
        <v>269</v>
      </c>
      <c r="B3" s="86" t="s">
        <v>268</v>
      </c>
      <c r="C3" s="86" t="s">
        <v>267</v>
      </c>
      <c r="D3" s="86" t="s">
        <v>266</v>
      </c>
      <c r="E3" s="86" t="s">
        <v>265</v>
      </c>
      <c r="F3" s="88" t="s">
        <v>264</v>
      </c>
      <c r="G3" s="87" t="s">
        <v>269</v>
      </c>
      <c r="H3" s="86" t="s">
        <v>268</v>
      </c>
      <c r="I3" s="86" t="s">
        <v>267</v>
      </c>
      <c r="J3" s="86" t="s">
        <v>266</v>
      </c>
      <c r="K3" s="86" t="s">
        <v>265</v>
      </c>
      <c r="L3" s="85" t="s">
        <v>264</v>
      </c>
    </row>
    <row r="4" spans="1:12" ht="14.25" customHeight="1" x14ac:dyDescent="0.15">
      <c r="A4" s="164" t="s">
        <v>263</v>
      </c>
      <c r="B4" s="165"/>
      <c r="C4" s="84"/>
      <c r="D4" s="84"/>
      <c r="E4" s="84"/>
      <c r="F4" s="83"/>
      <c r="G4" s="82" t="s">
        <v>262</v>
      </c>
      <c r="H4" s="81" t="s">
        <v>261</v>
      </c>
      <c r="I4" s="96">
        <v>32</v>
      </c>
      <c r="J4" s="96">
        <v>28</v>
      </c>
      <c r="K4" s="96">
        <v>29</v>
      </c>
      <c r="L4" s="58">
        <f t="shared" ref="L4:L9" si="0">SUM(J4:K4)</f>
        <v>57</v>
      </c>
    </row>
    <row r="5" spans="1:12" ht="14.25" customHeight="1" x14ac:dyDescent="0.15">
      <c r="A5" s="70" t="s">
        <v>260</v>
      </c>
      <c r="B5" s="69" t="s">
        <v>259</v>
      </c>
      <c r="C5" s="93">
        <v>366</v>
      </c>
      <c r="D5" s="93">
        <v>420</v>
      </c>
      <c r="E5" s="93">
        <v>377</v>
      </c>
      <c r="F5" s="31">
        <f t="shared" ref="F5:F21" si="1">SUM(D5:E5)</f>
        <v>797</v>
      </c>
      <c r="G5" s="57"/>
      <c r="H5" s="37" t="s">
        <v>258</v>
      </c>
      <c r="I5" s="95">
        <v>186</v>
      </c>
      <c r="J5" s="95">
        <v>177</v>
      </c>
      <c r="K5" s="95">
        <v>212</v>
      </c>
      <c r="L5" s="58">
        <f t="shared" si="0"/>
        <v>389</v>
      </c>
    </row>
    <row r="6" spans="1:12" ht="14.25" customHeight="1" x14ac:dyDescent="0.15">
      <c r="A6" s="14"/>
      <c r="B6" s="37" t="s">
        <v>257</v>
      </c>
      <c r="C6" s="93">
        <v>185</v>
      </c>
      <c r="D6" s="93">
        <v>198</v>
      </c>
      <c r="E6" s="93">
        <v>192</v>
      </c>
      <c r="F6" s="31">
        <f t="shared" si="1"/>
        <v>390</v>
      </c>
      <c r="G6" s="57"/>
      <c r="H6" s="37" t="s">
        <v>256</v>
      </c>
      <c r="I6" s="95">
        <v>115</v>
      </c>
      <c r="J6" s="95">
        <v>112</v>
      </c>
      <c r="K6" s="95">
        <v>154</v>
      </c>
      <c r="L6" s="58">
        <f t="shared" si="0"/>
        <v>266</v>
      </c>
    </row>
    <row r="7" spans="1:12" ht="14.25" customHeight="1" x14ac:dyDescent="0.15">
      <c r="A7" s="14"/>
      <c r="B7" s="37" t="s">
        <v>255</v>
      </c>
      <c r="C7" s="93">
        <v>128</v>
      </c>
      <c r="D7" s="93">
        <v>140</v>
      </c>
      <c r="E7" s="93">
        <v>157</v>
      </c>
      <c r="F7" s="31">
        <f t="shared" si="1"/>
        <v>297</v>
      </c>
      <c r="G7" s="57"/>
      <c r="H7" s="37" t="s">
        <v>254</v>
      </c>
      <c r="I7" s="95">
        <v>82</v>
      </c>
      <c r="J7" s="95">
        <v>95</v>
      </c>
      <c r="K7" s="95">
        <v>89</v>
      </c>
      <c r="L7" s="58">
        <f t="shared" si="0"/>
        <v>184</v>
      </c>
    </row>
    <row r="8" spans="1:12" ht="14.25" customHeight="1" x14ac:dyDescent="0.15">
      <c r="A8" s="14"/>
      <c r="B8" s="37" t="s">
        <v>253</v>
      </c>
      <c r="C8" s="93">
        <v>173</v>
      </c>
      <c r="D8" s="93">
        <v>159</v>
      </c>
      <c r="E8" s="93">
        <v>169</v>
      </c>
      <c r="F8" s="31">
        <f t="shared" si="1"/>
        <v>328</v>
      </c>
      <c r="G8" s="57"/>
      <c r="H8" s="37" t="s">
        <v>219</v>
      </c>
      <c r="I8" s="95">
        <v>57</v>
      </c>
      <c r="J8" s="95">
        <v>60</v>
      </c>
      <c r="K8" s="95">
        <v>67</v>
      </c>
      <c r="L8" s="58">
        <f t="shared" si="0"/>
        <v>127</v>
      </c>
    </row>
    <row r="9" spans="1:12" ht="14.25" customHeight="1" x14ac:dyDescent="0.15">
      <c r="A9" s="14"/>
      <c r="B9" s="37" t="s">
        <v>252</v>
      </c>
      <c r="C9" s="93">
        <v>65</v>
      </c>
      <c r="D9" s="93">
        <v>62</v>
      </c>
      <c r="E9" s="93">
        <v>78</v>
      </c>
      <c r="F9" s="31">
        <f t="shared" si="1"/>
        <v>140</v>
      </c>
      <c r="G9" s="57"/>
      <c r="H9" s="37" t="s">
        <v>251</v>
      </c>
      <c r="I9" s="95">
        <v>69</v>
      </c>
      <c r="J9" s="95">
        <v>69</v>
      </c>
      <c r="K9" s="95">
        <v>74</v>
      </c>
      <c r="L9" s="58">
        <f t="shared" si="0"/>
        <v>143</v>
      </c>
    </row>
    <row r="10" spans="1:12" ht="14.25" customHeight="1" x14ac:dyDescent="0.15">
      <c r="A10" s="14"/>
      <c r="B10" s="37" t="s">
        <v>250</v>
      </c>
      <c r="C10" s="93">
        <v>313</v>
      </c>
      <c r="D10" s="93">
        <v>328</v>
      </c>
      <c r="E10" s="93">
        <v>366</v>
      </c>
      <c r="F10" s="31">
        <f t="shared" si="1"/>
        <v>694</v>
      </c>
      <c r="G10" s="57"/>
      <c r="H10" s="26" t="s">
        <v>249</v>
      </c>
      <c r="I10" s="25">
        <f>SUM(I4:I9)</f>
        <v>541</v>
      </c>
      <c r="J10" s="25">
        <f>SUM(J4:J9)</f>
        <v>541</v>
      </c>
      <c r="K10" s="25">
        <f>SUM(K4:K9)</f>
        <v>625</v>
      </c>
      <c r="L10" s="59">
        <f>SUM(L4:L9)</f>
        <v>1166</v>
      </c>
    </row>
    <row r="11" spans="1:12" ht="14.25" customHeight="1" x14ac:dyDescent="0.15">
      <c r="A11" s="14"/>
      <c r="B11" s="37" t="s">
        <v>248</v>
      </c>
      <c r="C11" s="93">
        <v>85</v>
      </c>
      <c r="D11" s="93">
        <v>102</v>
      </c>
      <c r="E11" s="93">
        <v>108</v>
      </c>
      <c r="F11" s="31">
        <f t="shared" si="1"/>
        <v>210</v>
      </c>
      <c r="G11" s="57" t="s">
        <v>247</v>
      </c>
      <c r="H11" s="37" t="s">
        <v>246</v>
      </c>
      <c r="I11" s="95">
        <v>45</v>
      </c>
      <c r="J11" s="95">
        <v>43</v>
      </c>
      <c r="K11" s="95">
        <v>56</v>
      </c>
      <c r="L11" s="58">
        <f t="shared" ref="L11:L22" si="2">SUM(J11:K11)</f>
        <v>99</v>
      </c>
    </row>
    <row r="12" spans="1:12" ht="14.25" customHeight="1" x14ac:dyDescent="0.15">
      <c r="A12" s="14"/>
      <c r="B12" s="37" t="s">
        <v>245</v>
      </c>
      <c r="C12" s="93">
        <v>117</v>
      </c>
      <c r="D12" s="93">
        <v>151</v>
      </c>
      <c r="E12" s="93">
        <v>175</v>
      </c>
      <c r="F12" s="31">
        <f t="shared" si="1"/>
        <v>326</v>
      </c>
      <c r="G12" s="57"/>
      <c r="H12" s="37" t="s">
        <v>204</v>
      </c>
      <c r="I12" s="95">
        <v>24</v>
      </c>
      <c r="J12" s="95">
        <v>17</v>
      </c>
      <c r="K12" s="95">
        <v>25</v>
      </c>
      <c r="L12" s="58">
        <f t="shared" si="2"/>
        <v>42</v>
      </c>
    </row>
    <row r="13" spans="1:12" ht="14.25" customHeight="1" x14ac:dyDescent="0.15">
      <c r="A13" s="14"/>
      <c r="B13" s="37" t="s">
        <v>244</v>
      </c>
      <c r="C13" s="93">
        <v>177</v>
      </c>
      <c r="D13" s="93">
        <v>203</v>
      </c>
      <c r="E13" s="93">
        <v>202</v>
      </c>
      <c r="F13" s="31">
        <f t="shared" si="1"/>
        <v>405</v>
      </c>
      <c r="G13" s="57"/>
      <c r="H13" s="37" t="s">
        <v>243</v>
      </c>
      <c r="I13" s="95">
        <v>37</v>
      </c>
      <c r="J13" s="95">
        <v>31</v>
      </c>
      <c r="K13" s="95">
        <v>35</v>
      </c>
      <c r="L13" s="58">
        <f t="shared" si="2"/>
        <v>66</v>
      </c>
    </row>
    <row r="14" spans="1:12" ht="14.25" customHeight="1" x14ac:dyDescent="0.15">
      <c r="A14" s="14"/>
      <c r="B14" s="37" t="s">
        <v>242</v>
      </c>
      <c r="C14" s="93">
        <v>34</v>
      </c>
      <c r="D14" s="93">
        <v>45</v>
      </c>
      <c r="E14" s="93">
        <v>41</v>
      </c>
      <c r="F14" s="31">
        <f t="shared" si="1"/>
        <v>86</v>
      </c>
      <c r="G14" s="57"/>
      <c r="H14" s="37" t="s">
        <v>241</v>
      </c>
      <c r="I14" s="95">
        <v>117</v>
      </c>
      <c r="J14" s="95">
        <v>100</v>
      </c>
      <c r="K14" s="95">
        <v>116</v>
      </c>
      <c r="L14" s="58">
        <f t="shared" si="2"/>
        <v>216</v>
      </c>
    </row>
    <row r="15" spans="1:12" ht="14.25" customHeight="1" x14ac:dyDescent="0.15">
      <c r="A15" s="14"/>
      <c r="B15" s="37" t="s">
        <v>240</v>
      </c>
      <c r="C15" s="93">
        <v>32</v>
      </c>
      <c r="D15" s="93">
        <v>33</v>
      </c>
      <c r="E15" s="93">
        <v>35</v>
      </c>
      <c r="F15" s="31">
        <f t="shared" si="1"/>
        <v>68</v>
      </c>
      <c r="G15" s="57"/>
      <c r="H15" s="37" t="s">
        <v>239</v>
      </c>
      <c r="I15" s="95">
        <v>36</v>
      </c>
      <c r="J15" s="95">
        <v>39</v>
      </c>
      <c r="K15" s="95">
        <v>41</v>
      </c>
      <c r="L15" s="58">
        <f t="shared" si="2"/>
        <v>80</v>
      </c>
    </row>
    <row r="16" spans="1:12" ht="14.25" customHeight="1" x14ac:dyDescent="0.15">
      <c r="A16" s="14"/>
      <c r="B16" s="119" t="s">
        <v>274</v>
      </c>
      <c r="C16" s="93">
        <v>1</v>
      </c>
      <c r="D16" s="93">
        <v>1</v>
      </c>
      <c r="E16" s="93">
        <v>0</v>
      </c>
      <c r="F16" s="31">
        <f t="shared" si="1"/>
        <v>1</v>
      </c>
      <c r="G16" s="57"/>
      <c r="H16" s="37" t="s">
        <v>238</v>
      </c>
      <c r="I16" s="95">
        <v>73</v>
      </c>
      <c r="J16" s="95">
        <v>61</v>
      </c>
      <c r="K16" s="95">
        <v>69</v>
      </c>
      <c r="L16" s="58">
        <f t="shared" si="2"/>
        <v>130</v>
      </c>
    </row>
    <row r="17" spans="1:12" ht="14.25" customHeight="1" x14ac:dyDescent="0.15">
      <c r="A17" s="14"/>
      <c r="B17" s="32" t="s">
        <v>237</v>
      </c>
      <c r="C17" s="93">
        <v>45</v>
      </c>
      <c r="D17" s="93">
        <v>58</v>
      </c>
      <c r="E17" s="93">
        <v>60</v>
      </c>
      <c r="F17" s="31">
        <f>SUM(D17:E17)</f>
        <v>118</v>
      </c>
      <c r="G17" s="57"/>
      <c r="H17" s="37" t="s">
        <v>236</v>
      </c>
      <c r="I17" s="95">
        <v>97</v>
      </c>
      <c r="J17" s="95">
        <v>77</v>
      </c>
      <c r="K17" s="95">
        <v>92</v>
      </c>
      <c r="L17" s="58">
        <f t="shared" si="2"/>
        <v>169</v>
      </c>
    </row>
    <row r="18" spans="1:12" ht="14.25" customHeight="1" x14ac:dyDescent="0.15">
      <c r="A18" s="14"/>
      <c r="B18" s="37" t="s">
        <v>235</v>
      </c>
      <c r="C18" s="93">
        <v>79</v>
      </c>
      <c r="D18" s="93">
        <v>96</v>
      </c>
      <c r="E18" s="93">
        <v>98</v>
      </c>
      <c r="F18" s="31">
        <f t="shared" si="1"/>
        <v>194</v>
      </c>
      <c r="G18" s="57"/>
      <c r="H18" s="37" t="s">
        <v>234</v>
      </c>
      <c r="I18" s="95">
        <v>56</v>
      </c>
      <c r="J18" s="95">
        <v>57</v>
      </c>
      <c r="K18" s="95">
        <v>70</v>
      </c>
      <c r="L18" s="58">
        <f t="shared" si="2"/>
        <v>127</v>
      </c>
    </row>
    <row r="19" spans="1:12" ht="14.25" customHeight="1" x14ac:dyDescent="0.15">
      <c r="A19" s="14"/>
      <c r="B19" s="37" t="s">
        <v>275</v>
      </c>
      <c r="C19" s="93">
        <v>27</v>
      </c>
      <c r="D19" s="93">
        <v>18</v>
      </c>
      <c r="E19" s="93">
        <v>32</v>
      </c>
      <c r="F19" s="31">
        <f t="shared" si="1"/>
        <v>50</v>
      </c>
      <c r="G19" s="57"/>
      <c r="H19" s="37" t="s">
        <v>233</v>
      </c>
      <c r="I19" s="95">
        <v>30</v>
      </c>
      <c r="J19" s="95">
        <v>28</v>
      </c>
      <c r="K19" s="95">
        <v>24</v>
      </c>
      <c r="L19" s="58">
        <f t="shared" si="2"/>
        <v>52</v>
      </c>
    </row>
    <row r="20" spans="1:12" ht="14.25" customHeight="1" x14ac:dyDescent="0.15">
      <c r="A20" s="14"/>
      <c r="B20" s="32" t="s">
        <v>276</v>
      </c>
      <c r="C20" s="93">
        <v>9</v>
      </c>
      <c r="D20" s="93">
        <v>6</v>
      </c>
      <c r="E20" s="93">
        <v>10</v>
      </c>
      <c r="F20" s="31">
        <f t="shared" si="1"/>
        <v>16</v>
      </c>
      <c r="G20" s="57"/>
      <c r="H20" s="37" t="s">
        <v>232</v>
      </c>
      <c r="I20" s="95">
        <v>48</v>
      </c>
      <c r="J20" s="95">
        <v>35</v>
      </c>
      <c r="K20" s="95">
        <v>50</v>
      </c>
      <c r="L20" s="58">
        <f t="shared" si="2"/>
        <v>85</v>
      </c>
    </row>
    <row r="21" spans="1:12" ht="14.25" customHeight="1" x14ac:dyDescent="0.15">
      <c r="A21" s="14"/>
      <c r="B21" s="32" t="s">
        <v>231</v>
      </c>
      <c r="C21" s="93">
        <v>13</v>
      </c>
      <c r="D21" s="93">
        <v>14</v>
      </c>
      <c r="E21" s="93">
        <v>13</v>
      </c>
      <c r="F21" s="31">
        <f t="shared" si="1"/>
        <v>27</v>
      </c>
      <c r="G21" s="57"/>
      <c r="H21" s="37" t="s">
        <v>190</v>
      </c>
      <c r="I21" s="95">
        <v>39</v>
      </c>
      <c r="J21" s="95">
        <v>35</v>
      </c>
      <c r="K21" s="95">
        <v>44</v>
      </c>
      <c r="L21" s="58">
        <f t="shared" si="2"/>
        <v>79</v>
      </c>
    </row>
    <row r="22" spans="1:12" ht="14.25" customHeight="1" x14ac:dyDescent="0.15">
      <c r="A22" s="14"/>
      <c r="B22" s="26" t="s">
        <v>230</v>
      </c>
      <c r="C22" s="25">
        <f>SUM(C5:C21)</f>
        <v>1849</v>
      </c>
      <c r="D22" s="25">
        <f>SUM(D5:D21)</f>
        <v>2034</v>
      </c>
      <c r="E22" s="25">
        <f>SUM(E5:E21)</f>
        <v>2113</v>
      </c>
      <c r="F22" s="25">
        <f>SUM(F5:F21)</f>
        <v>4147</v>
      </c>
      <c r="G22" s="57"/>
      <c r="H22" s="37" t="s">
        <v>229</v>
      </c>
      <c r="I22" s="95">
        <v>5</v>
      </c>
      <c r="J22" s="95">
        <v>3</v>
      </c>
      <c r="K22" s="95">
        <v>4</v>
      </c>
      <c r="L22" s="58">
        <f t="shared" si="2"/>
        <v>7</v>
      </c>
    </row>
    <row r="23" spans="1:12" ht="14.25" customHeight="1" x14ac:dyDescent="0.15">
      <c r="A23" s="14" t="s">
        <v>228</v>
      </c>
      <c r="B23" s="37" t="s">
        <v>227</v>
      </c>
      <c r="C23" s="95">
        <v>141</v>
      </c>
      <c r="D23" s="95">
        <v>137</v>
      </c>
      <c r="E23" s="95">
        <v>158</v>
      </c>
      <c r="F23" s="31">
        <f t="shared" ref="F23:F28" si="3">SUM(D23:E23)</f>
        <v>295</v>
      </c>
      <c r="G23" s="57"/>
      <c r="H23" s="26" t="s">
        <v>226</v>
      </c>
      <c r="I23" s="25">
        <f>SUM(I11:I22)</f>
        <v>607</v>
      </c>
      <c r="J23" s="25">
        <f>SUM(J11:J22)</f>
        <v>526</v>
      </c>
      <c r="K23" s="25">
        <f>SUM(K11:K22)</f>
        <v>626</v>
      </c>
      <c r="L23" s="59">
        <f>SUM(L11:L22)</f>
        <v>1152</v>
      </c>
    </row>
    <row r="24" spans="1:12" ht="14.25" customHeight="1" x14ac:dyDescent="0.15">
      <c r="A24" s="14"/>
      <c r="B24" s="37" t="s">
        <v>225</v>
      </c>
      <c r="C24" s="95">
        <v>67</v>
      </c>
      <c r="D24" s="95">
        <v>77</v>
      </c>
      <c r="E24" s="95">
        <v>68</v>
      </c>
      <c r="F24" s="31">
        <f t="shared" si="3"/>
        <v>145</v>
      </c>
      <c r="G24" s="57" t="s">
        <v>224</v>
      </c>
      <c r="H24" s="37" t="s">
        <v>223</v>
      </c>
      <c r="I24" s="95">
        <v>30</v>
      </c>
      <c r="J24" s="95">
        <v>26</v>
      </c>
      <c r="K24" s="95">
        <v>32</v>
      </c>
      <c r="L24" s="58">
        <f t="shared" ref="L24:L29" si="4">SUM(J24:K24)</f>
        <v>58</v>
      </c>
    </row>
    <row r="25" spans="1:12" ht="14.25" customHeight="1" x14ac:dyDescent="0.15">
      <c r="A25" s="14"/>
      <c r="B25" s="37" t="s">
        <v>222</v>
      </c>
      <c r="C25" s="95">
        <v>202</v>
      </c>
      <c r="D25" s="95">
        <v>215</v>
      </c>
      <c r="E25" s="95">
        <v>241</v>
      </c>
      <c r="F25" s="31">
        <f t="shared" si="3"/>
        <v>456</v>
      </c>
      <c r="G25" s="57"/>
      <c r="H25" s="37" t="s">
        <v>221</v>
      </c>
      <c r="I25" s="95">
        <v>18</v>
      </c>
      <c r="J25" s="95">
        <v>22</v>
      </c>
      <c r="K25" s="95">
        <v>22</v>
      </c>
      <c r="L25" s="58">
        <f t="shared" si="4"/>
        <v>44</v>
      </c>
    </row>
    <row r="26" spans="1:12" ht="14.25" customHeight="1" x14ac:dyDescent="0.15">
      <c r="A26" s="14"/>
      <c r="B26" s="37" t="s">
        <v>220</v>
      </c>
      <c r="C26" s="95">
        <v>78</v>
      </c>
      <c r="D26" s="95">
        <v>84</v>
      </c>
      <c r="E26" s="95">
        <v>100</v>
      </c>
      <c r="F26" s="31">
        <f t="shared" si="3"/>
        <v>184</v>
      </c>
      <c r="G26" s="57"/>
      <c r="H26" s="37" t="s">
        <v>219</v>
      </c>
      <c r="I26" s="95">
        <v>39</v>
      </c>
      <c r="J26" s="95">
        <v>35</v>
      </c>
      <c r="K26" s="95">
        <v>41</v>
      </c>
      <c r="L26" s="58">
        <f t="shared" si="4"/>
        <v>76</v>
      </c>
    </row>
    <row r="27" spans="1:12" ht="14.25" customHeight="1" x14ac:dyDescent="0.15">
      <c r="A27" s="14"/>
      <c r="B27" s="37" t="s">
        <v>218</v>
      </c>
      <c r="C27" s="95">
        <v>56</v>
      </c>
      <c r="D27" s="95">
        <v>60</v>
      </c>
      <c r="E27" s="95">
        <v>64</v>
      </c>
      <c r="F27" s="31">
        <f t="shared" si="3"/>
        <v>124</v>
      </c>
      <c r="G27" s="57"/>
      <c r="H27" s="37" t="s">
        <v>217</v>
      </c>
      <c r="I27" s="95">
        <v>42</v>
      </c>
      <c r="J27" s="95">
        <v>33</v>
      </c>
      <c r="K27" s="95">
        <v>42</v>
      </c>
      <c r="L27" s="58">
        <f t="shared" si="4"/>
        <v>75</v>
      </c>
    </row>
    <row r="28" spans="1:12" ht="14.25" customHeight="1" x14ac:dyDescent="0.15">
      <c r="A28" s="14"/>
      <c r="B28" s="37" t="s">
        <v>216</v>
      </c>
      <c r="C28" s="95">
        <v>55</v>
      </c>
      <c r="D28" s="95">
        <v>39</v>
      </c>
      <c r="E28" s="95">
        <v>82</v>
      </c>
      <c r="F28" s="31">
        <f t="shared" si="3"/>
        <v>121</v>
      </c>
      <c r="G28" s="57"/>
      <c r="H28" s="37" t="s">
        <v>215</v>
      </c>
      <c r="I28" s="95">
        <v>9</v>
      </c>
      <c r="J28" s="95">
        <v>16</v>
      </c>
      <c r="K28" s="95">
        <v>13</v>
      </c>
      <c r="L28" s="58">
        <f t="shared" si="4"/>
        <v>29</v>
      </c>
    </row>
    <row r="29" spans="1:12" ht="14.25" customHeight="1" x14ac:dyDescent="0.15">
      <c r="A29" s="14"/>
      <c r="B29" s="26" t="s">
        <v>111</v>
      </c>
      <c r="C29" s="25">
        <f>SUM(C23:C28)</f>
        <v>599</v>
      </c>
      <c r="D29" s="25">
        <f>SUM(D23:D28)</f>
        <v>612</v>
      </c>
      <c r="E29" s="25">
        <f>SUM(E23:E28)</f>
        <v>713</v>
      </c>
      <c r="F29" s="25">
        <f>SUM(F23:F28)</f>
        <v>1325</v>
      </c>
      <c r="G29" s="57"/>
      <c r="H29" s="37" t="s">
        <v>214</v>
      </c>
      <c r="I29" s="95">
        <v>34</v>
      </c>
      <c r="J29" s="95">
        <v>29</v>
      </c>
      <c r="K29" s="95">
        <v>30</v>
      </c>
      <c r="L29" s="58">
        <f t="shared" si="4"/>
        <v>59</v>
      </c>
    </row>
    <row r="30" spans="1:12" ht="14.25" customHeight="1" x14ac:dyDescent="0.15">
      <c r="A30" s="166" t="s">
        <v>213</v>
      </c>
      <c r="B30" s="153"/>
      <c r="C30" s="55">
        <f>SUM(C22+C29)</f>
        <v>2448</v>
      </c>
      <c r="D30" s="55">
        <f>SUM(D22+D29)</f>
        <v>2646</v>
      </c>
      <c r="E30" s="55">
        <f>SUM(E22+E29)</f>
        <v>2826</v>
      </c>
      <c r="F30" s="55">
        <f>SUM(F22+F29)</f>
        <v>5472</v>
      </c>
      <c r="G30" s="57"/>
      <c r="H30" s="26" t="s">
        <v>212</v>
      </c>
      <c r="I30" s="25">
        <f>SUM(I24:I29)</f>
        <v>172</v>
      </c>
      <c r="J30" s="25">
        <f>SUM(J24:J29)</f>
        <v>161</v>
      </c>
      <c r="K30" s="25">
        <f>SUM(K24:K29)</f>
        <v>180</v>
      </c>
      <c r="L30" s="56">
        <f>SUM(L24:L29)</f>
        <v>341</v>
      </c>
    </row>
    <row r="31" spans="1:12" ht="14.25" customHeight="1" x14ac:dyDescent="0.15">
      <c r="A31" s="14"/>
      <c r="B31" s="32"/>
      <c r="C31" s="13"/>
      <c r="D31" s="13"/>
      <c r="E31" s="13"/>
      <c r="F31" s="80"/>
      <c r="G31" s="57" t="s">
        <v>177</v>
      </c>
      <c r="H31" s="37" t="s">
        <v>211</v>
      </c>
      <c r="I31" s="95">
        <v>39</v>
      </c>
      <c r="J31" s="95">
        <v>42</v>
      </c>
      <c r="K31" s="95">
        <v>40</v>
      </c>
      <c r="L31" s="58">
        <f t="shared" ref="L31:L37" si="5">SUM(J31:K31)</f>
        <v>82</v>
      </c>
    </row>
    <row r="32" spans="1:12" ht="14.25" customHeight="1" x14ac:dyDescent="0.15">
      <c r="A32" s="167" t="s">
        <v>210</v>
      </c>
      <c r="B32" s="168"/>
      <c r="D32" s="32"/>
      <c r="E32" s="32"/>
      <c r="F32" s="79"/>
      <c r="G32" s="57"/>
      <c r="H32" s="37" t="s">
        <v>209</v>
      </c>
      <c r="I32" s="95">
        <v>25</v>
      </c>
      <c r="J32" s="95">
        <v>45</v>
      </c>
      <c r="K32" s="95">
        <v>47</v>
      </c>
      <c r="L32" s="58">
        <f t="shared" si="5"/>
        <v>92</v>
      </c>
    </row>
    <row r="33" spans="1:12" ht="14.25" customHeight="1" x14ac:dyDescent="0.15">
      <c r="A33" s="14" t="s">
        <v>208</v>
      </c>
      <c r="B33" s="37" t="s">
        <v>207</v>
      </c>
      <c r="C33" s="94">
        <v>412</v>
      </c>
      <c r="D33" s="95">
        <v>419</v>
      </c>
      <c r="E33" s="95">
        <v>432</v>
      </c>
      <c r="F33" s="31">
        <f t="shared" ref="F33:F45" si="6">SUM(D33:E33)</f>
        <v>851</v>
      </c>
      <c r="G33" s="57"/>
      <c r="H33" s="37" t="s">
        <v>206</v>
      </c>
      <c r="I33" s="95">
        <v>67</v>
      </c>
      <c r="J33" s="95">
        <v>64</v>
      </c>
      <c r="K33" s="95">
        <v>77</v>
      </c>
      <c r="L33" s="58">
        <f t="shared" si="5"/>
        <v>141</v>
      </c>
    </row>
    <row r="34" spans="1:12" ht="14.25" customHeight="1" x14ac:dyDescent="0.15">
      <c r="A34" s="14"/>
      <c r="B34" s="37" t="s">
        <v>205</v>
      </c>
      <c r="C34" s="94">
        <v>148</v>
      </c>
      <c r="D34" s="95">
        <v>170</v>
      </c>
      <c r="E34" s="95">
        <v>175</v>
      </c>
      <c r="F34" s="31">
        <f t="shared" si="6"/>
        <v>345</v>
      </c>
      <c r="G34" s="57"/>
      <c r="H34" s="37" t="s">
        <v>204</v>
      </c>
      <c r="I34" s="95">
        <v>47</v>
      </c>
      <c r="J34" s="95">
        <v>54</v>
      </c>
      <c r="K34" s="95">
        <v>60</v>
      </c>
      <c r="L34" s="58">
        <f t="shared" si="5"/>
        <v>114</v>
      </c>
    </row>
    <row r="35" spans="1:12" ht="14.25" customHeight="1" x14ac:dyDescent="0.15">
      <c r="A35" s="14"/>
      <c r="B35" s="37" t="s">
        <v>203</v>
      </c>
      <c r="C35" s="94">
        <v>78</v>
      </c>
      <c r="D35" s="95">
        <v>77</v>
      </c>
      <c r="E35" s="95">
        <v>92</v>
      </c>
      <c r="F35" s="31">
        <f t="shared" si="6"/>
        <v>169</v>
      </c>
      <c r="G35" s="57"/>
      <c r="H35" s="37" t="s">
        <v>202</v>
      </c>
      <c r="I35" s="95">
        <v>97</v>
      </c>
      <c r="J35" s="95">
        <v>68</v>
      </c>
      <c r="K35" s="95">
        <v>102</v>
      </c>
      <c r="L35" s="58">
        <f t="shared" si="5"/>
        <v>170</v>
      </c>
    </row>
    <row r="36" spans="1:12" ht="14.25" customHeight="1" x14ac:dyDescent="0.15">
      <c r="A36" s="14"/>
      <c r="B36" s="37" t="s">
        <v>201</v>
      </c>
      <c r="C36" s="94">
        <v>214</v>
      </c>
      <c r="D36" s="95">
        <v>209</v>
      </c>
      <c r="E36" s="95">
        <v>241</v>
      </c>
      <c r="F36" s="31">
        <f t="shared" si="6"/>
        <v>450</v>
      </c>
      <c r="G36" s="77"/>
      <c r="H36" s="78" t="s">
        <v>200</v>
      </c>
      <c r="I36" s="95">
        <v>58</v>
      </c>
      <c r="J36" s="95">
        <v>52</v>
      </c>
      <c r="K36" s="95">
        <v>70</v>
      </c>
      <c r="L36" s="58">
        <f t="shared" si="5"/>
        <v>122</v>
      </c>
    </row>
    <row r="37" spans="1:12" ht="14.25" customHeight="1" x14ac:dyDescent="0.15">
      <c r="A37" s="14"/>
      <c r="B37" s="37" t="s">
        <v>199</v>
      </c>
      <c r="C37" s="94">
        <v>13</v>
      </c>
      <c r="D37" s="95">
        <v>15</v>
      </c>
      <c r="E37" s="95">
        <v>18</v>
      </c>
      <c r="F37" s="31">
        <f t="shared" si="6"/>
        <v>33</v>
      </c>
      <c r="G37" s="77"/>
      <c r="H37" s="37" t="s">
        <v>198</v>
      </c>
      <c r="I37" s="95">
        <v>125</v>
      </c>
      <c r="J37" s="95">
        <v>136</v>
      </c>
      <c r="K37" s="95">
        <v>136</v>
      </c>
      <c r="L37" s="58">
        <f t="shared" si="5"/>
        <v>272</v>
      </c>
    </row>
    <row r="38" spans="1:12" ht="14.25" customHeight="1" x14ac:dyDescent="0.15">
      <c r="A38" s="14"/>
      <c r="B38" s="37" t="s">
        <v>197</v>
      </c>
      <c r="C38" s="94">
        <v>78</v>
      </c>
      <c r="D38" s="95">
        <v>87</v>
      </c>
      <c r="E38" s="95">
        <v>103</v>
      </c>
      <c r="F38" s="31">
        <f t="shared" si="6"/>
        <v>190</v>
      </c>
      <c r="G38" s="57"/>
      <c r="H38" s="26" t="s">
        <v>163</v>
      </c>
      <c r="I38" s="25">
        <f>SUM(I31:I37)</f>
        <v>458</v>
      </c>
      <c r="J38" s="25">
        <f>SUM(J31:J37)</f>
        <v>461</v>
      </c>
      <c r="K38" s="25">
        <f>SUM(K31:K37)</f>
        <v>532</v>
      </c>
      <c r="L38" s="59">
        <f>SUM(L31:L37)</f>
        <v>993</v>
      </c>
    </row>
    <row r="39" spans="1:12" ht="14.25" customHeight="1" x14ac:dyDescent="0.15">
      <c r="A39" s="14"/>
      <c r="B39" s="37" t="s">
        <v>196</v>
      </c>
      <c r="C39" s="94">
        <v>49</v>
      </c>
      <c r="D39" s="95">
        <v>52</v>
      </c>
      <c r="E39" s="95">
        <v>53</v>
      </c>
      <c r="F39" s="31">
        <f t="shared" si="6"/>
        <v>105</v>
      </c>
      <c r="G39" s="154" t="s">
        <v>195</v>
      </c>
      <c r="H39" s="155"/>
      <c r="I39" s="55">
        <f>SUM(C46+C54+I10+I23+I30+I38)</f>
        <v>4193</v>
      </c>
      <c r="J39" s="55">
        <f>SUM(D46+D54+J10+J23+J30+J38)</f>
        <v>4140</v>
      </c>
      <c r="K39" s="55">
        <f>SUM(E46+E54+K10+K23+K30+K38)</f>
        <v>4610</v>
      </c>
      <c r="L39" s="54">
        <f>SUM(F46+F54+L10+L23+L30+L38)</f>
        <v>8750</v>
      </c>
    </row>
    <row r="40" spans="1:12" ht="14.25" customHeight="1" x14ac:dyDescent="0.15">
      <c r="A40" s="14"/>
      <c r="B40" s="37" t="s">
        <v>194</v>
      </c>
      <c r="C40" s="94">
        <v>131</v>
      </c>
      <c r="D40" s="95">
        <v>135</v>
      </c>
      <c r="E40" s="95">
        <v>154</v>
      </c>
      <c r="F40" s="31">
        <f t="shared" si="6"/>
        <v>289</v>
      </c>
      <c r="G40" s="76"/>
      <c r="H40" s="32"/>
      <c r="I40" s="13"/>
      <c r="J40" s="13"/>
      <c r="K40" s="13"/>
      <c r="L40" s="52"/>
    </row>
    <row r="41" spans="1:12" ht="14.25" customHeight="1" x14ac:dyDescent="0.15">
      <c r="A41" s="14"/>
      <c r="B41" s="37" t="s">
        <v>193</v>
      </c>
      <c r="C41" s="94">
        <v>73</v>
      </c>
      <c r="D41" s="95">
        <v>76</v>
      </c>
      <c r="E41" s="95">
        <v>92</v>
      </c>
      <c r="F41" s="31">
        <f t="shared" si="6"/>
        <v>168</v>
      </c>
      <c r="G41" s="57"/>
      <c r="H41" s="13"/>
      <c r="I41" s="13"/>
      <c r="J41" s="13"/>
      <c r="K41" s="13"/>
      <c r="L41" s="51"/>
    </row>
    <row r="42" spans="1:12" ht="14.25" customHeight="1" x14ac:dyDescent="0.15">
      <c r="A42" s="14"/>
      <c r="B42" s="37" t="s">
        <v>192</v>
      </c>
      <c r="C42" s="94">
        <v>103</v>
      </c>
      <c r="D42" s="95">
        <v>111</v>
      </c>
      <c r="E42" s="95">
        <v>126</v>
      </c>
      <c r="F42" s="31">
        <f t="shared" si="6"/>
        <v>237</v>
      </c>
      <c r="G42" s="57"/>
      <c r="H42" s="13"/>
      <c r="I42" s="13"/>
      <c r="J42" s="13"/>
      <c r="K42" s="13"/>
      <c r="L42" s="51"/>
    </row>
    <row r="43" spans="1:12" ht="14.25" customHeight="1" x14ac:dyDescent="0.15">
      <c r="A43" s="14"/>
      <c r="B43" s="37" t="s">
        <v>191</v>
      </c>
      <c r="C43" s="94">
        <v>9</v>
      </c>
      <c r="D43" s="95">
        <v>12</v>
      </c>
      <c r="E43" s="95">
        <v>15</v>
      </c>
      <c r="F43" s="31">
        <f t="shared" si="6"/>
        <v>27</v>
      </c>
      <c r="G43" s="57"/>
      <c r="H43" s="13"/>
      <c r="I43" s="13"/>
      <c r="J43" s="13"/>
      <c r="K43" s="13"/>
      <c r="L43" s="51"/>
    </row>
    <row r="44" spans="1:12" ht="14.25" customHeight="1" x14ac:dyDescent="0.15">
      <c r="A44" s="14"/>
      <c r="B44" s="37" t="s">
        <v>190</v>
      </c>
      <c r="C44" s="94">
        <v>182</v>
      </c>
      <c r="D44" s="95">
        <v>175</v>
      </c>
      <c r="E44" s="95">
        <v>206</v>
      </c>
      <c r="F44" s="31">
        <f t="shared" si="6"/>
        <v>381</v>
      </c>
      <c r="G44" s="57"/>
      <c r="H44" s="13"/>
      <c r="I44" s="13"/>
      <c r="J44" s="13"/>
      <c r="K44" s="13"/>
      <c r="L44" s="51"/>
    </row>
    <row r="45" spans="1:12" ht="14.25" customHeight="1" x14ac:dyDescent="0.15">
      <c r="A45" s="14"/>
      <c r="B45" s="37" t="s">
        <v>189</v>
      </c>
      <c r="C45" s="94">
        <v>162</v>
      </c>
      <c r="D45" s="95">
        <v>152</v>
      </c>
      <c r="E45" s="95">
        <v>180</v>
      </c>
      <c r="F45" s="31">
        <f t="shared" si="6"/>
        <v>332</v>
      </c>
      <c r="G45" s="57"/>
      <c r="H45" s="13"/>
      <c r="I45" s="13"/>
      <c r="J45" s="13"/>
      <c r="K45" s="13"/>
      <c r="L45" s="51"/>
    </row>
    <row r="46" spans="1:12" ht="14.25" customHeight="1" x14ac:dyDescent="0.15">
      <c r="A46" s="14"/>
      <c r="B46" s="26" t="s">
        <v>188</v>
      </c>
      <c r="C46" s="25">
        <f>SUM(C33:C45)</f>
        <v>1652</v>
      </c>
      <c r="D46" s="25">
        <f>SUM(D33:D45)</f>
        <v>1690</v>
      </c>
      <c r="E46" s="25">
        <f>SUM(E33:E45)</f>
        <v>1887</v>
      </c>
      <c r="F46" s="25">
        <f>SUM(F33:F45)</f>
        <v>3577</v>
      </c>
      <c r="G46" s="57"/>
      <c r="H46" s="13"/>
      <c r="I46" s="13"/>
      <c r="J46" s="13"/>
      <c r="K46" s="13"/>
      <c r="L46" s="51"/>
    </row>
    <row r="47" spans="1:12" ht="14.25" customHeight="1" x14ac:dyDescent="0.15">
      <c r="A47" s="14" t="s">
        <v>187</v>
      </c>
      <c r="B47" s="37" t="s">
        <v>186</v>
      </c>
      <c r="C47" s="95">
        <v>107</v>
      </c>
      <c r="D47" s="95">
        <v>114</v>
      </c>
      <c r="E47" s="95">
        <v>105</v>
      </c>
      <c r="F47" s="31">
        <f t="shared" ref="F47:F53" si="7">SUM(D47:E47)</f>
        <v>219</v>
      </c>
      <c r="G47" s="57"/>
      <c r="H47" s="13"/>
      <c r="I47" s="13"/>
      <c r="J47" s="13"/>
      <c r="K47" s="13"/>
      <c r="L47" s="51"/>
    </row>
    <row r="48" spans="1:12" ht="14.25" customHeight="1" x14ac:dyDescent="0.15">
      <c r="A48" s="14"/>
      <c r="B48" s="37" t="s">
        <v>185</v>
      </c>
      <c r="C48" s="95">
        <v>40</v>
      </c>
      <c r="D48" s="95">
        <v>35</v>
      </c>
      <c r="E48" s="95">
        <v>38</v>
      </c>
      <c r="F48" s="31">
        <f t="shared" si="7"/>
        <v>73</v>
      </c>
      <c r="G48" s="57"/>
      <c r="H48" s="13"/>
      <c r="I48" s="13"/>
      <c r="J48" s="13"/>
      <c r="K48" s="13"/>
      <c r="L48" s="51"/>
    </row>
    <row r="49" spans="1:12" ht="14.25" customHeight="1" x14ac:dyDescent="0.15">
      <c r="A49" s="14"/>
      <c r="B49" s="37" t="s">
        <v>184</v>
      </c>
      <c r="C49" s="95">
        <v>100</v>
      </c>
      <c r="D49" s="95">
        <v>86</v>
      </c>
      <c r="E49" s="95">
        <v>97</v>
      </c>
      <c r="F49" s="31">
        <f t="shared" si="7"/>
        <v>183</v>
      </c>
      <c r="G49" s="57"/>
      <c r="H49" s="13"/>
      <c r="I49" s="13"/>
      <c r="J49" s="13"/>
      <c r="K49" s="13"/>
      <c r="L49" s="51"/>
    </row>
    <row r="50" spans="1:12" ht="14.25" customHeight="1" x14ac:dyDescent="0.15">
      <c r="A50" s="14"/>
      <c r="B50" s="37" t="s">
        <v>183</v>
      </c>
      <c r="C50" s="95">
        <v>295</v>
      </c>
      <c r="D50" s="95">
        <v>290</v>
      </c>
      <c r="E50" s="95">
        <v>284</v>
      </c>
      <c r="F50" s="31">
        <f t="shared" si="7"/>
        <v>574</v>
      </c>
      <c r="G50" s="57"/>
      <c r="H50" s="13"/>
      <c r="I50" s="13"/>
      <c r="J50" s="13"/>
      <c r="K50" s="13"/>
      <c r="L50" s="51"/>
    </row>
    <row r="51" spans="1:12" ht="14.25" customHeight="1" x14ac:dyDescent="0.15">
      <c r="A51" s="14"/>
      <c r="B51" s="37" t="s">
        <v>182</v>
      </c>
      <c r="C51" s="95">
        <v>128</v>
      </c>
      <c r="D51" s="95">
        <v>135</v>
      </c>
      <c r="E51" s="95">
        <v>139</v>
      </c>
      <c r="F51" s="31">
        <f t="shared" si="7"/>
        <v>274</v>
      </c>
      <c r="G51" s="57"/>
      <c r="H51" s="13"/>
      <c r="I51" s="13"/>
      <c r="J51" s="13"/>
      <c r="K51" s="13"/>
      <c r="L51" s="51"/>
    </row>
    <row r="52" spans="1:12" ht="14.25" customHeight="1" x14ac:dyDescent="0.15">
      <c r="A52" s="14"/>
      <c r="B52" s="37" t="s">
        <v>181</v>
      </c>
      <c r="C52" s="95">
        <v>76</v>
      </c>
      <c r="D52" s="95">
        <v>80</v>
      </c>
      <c r="E52" s="95">
        <v>78</v>
      </c>
      <c r="F52" s="31">
        <f t="shared" si="7"/>
        <v>158</v>
      </c>
      <c r="G52" s="57"/>
      <c r="H52" s="13"/>
      <c r="I52" s="13"/>
      <c r="J52" s="13"/>
      <c r="K52" s="13"/>
      <c r="L52" s="51"/>
    </row>
    <row r="53" spans="1:12" ht="14.25" customHeight="1" x14ac:dyDescent="0.15">
      <c r="A53" s="14"/>
      <c r="B53" s="37" t="s">
        <v>180</v>
      </c>
      <c r="C53" s="95">
        <v>17</v>
      </c>
      <c r="D53" s="95">
        <v>21</v>
      </c>
      <c r="E53" s="95">
        <v>19</v>
      </c>
      <c r="F53" s="31">
        <f t="shared" si="7"/>
        <v>40</v>
      </c>
      <c r="G53" s="57"/>
      <c r="H53" s="13"/>
      <c r="I53" s="13"/>
      <c r="J53" s="13"/>
      <c r="K53" s="13"/>
      <c r="L53" s="51"/>
    </row>
    <row r="54" spans="1:12" ht="14.25" customHeight="1" x14ac:dyDescent="0.15">
      <c r="A54" s="14"/>
      <c r="B54" s="26" t="s">
        <v>179</v>
      </c>
      <c r="C54" s="25">
        <f>SUM(C47:C53)</f>
        <v>763</v>
      </c>
      <c r="D54" s="25">
        <f>SUM(D47:D53)</f>
        <v>761</v>
      </c>
      <c r="E54" s="25">
        <f>SUM(E47:E53)</f>
        <v>760</v>
      </c>
      <c r="F54" s="25">
        <f>SUM(F47:F53)</f>
        <v>1521</v>
      </c>
      <c r="G54" s="57"/>
      <c r="H54" s="13"/>
      <c r="I54" s="13"/>
      <c r="J54" s="13"/>
      <c r="K54" s="13"/>
      <c r="L54" s="68"/>
    </row>
    <row r="55" spans="1:12" ht="14.25" customHeight="1" x14ac:dyDescent="0.15">
      <c r="A55" s="14"/>
      <c r="B55" s="37"/>
      <c r="C55" s="13"/>
      <c r="D55" s="13"/>
      <c r="E55" s="13"/>
      <c r="F55" s="75"/>
      <c r="G55" s="57"/>
      <c r="H55" s="13"/>
      <c r="I55" s="13"/>
      <c r="J55" s="13"/>
      <c r="K55" s="13"/>
      <c r="L55" s="68"/>
    </row>
    <row r="56" spans="1:12" ht="14.25" customHeight="1" x14ac:dyDescent="0.15">
      <c r="A56" s="14"/>
      <c r="B56" s="37"/>
      <c r="C56" s="13"/>
      <c r="D56" s="13"/>
      <c r="E56" s="13"/>
      <c r="F56" s="75"/>
      <c r="G56" s="57"/>
      <c r="H56" s="13"/>
      <c r="I56" s="13"/>
      <c r="J56" s="13"/>
      <c r="K56" s="13"/>
      <c r="L56" s="68"/>
    </row>
    <row r="57" spans="1:12" ht="14.25" customHeight="1" x14ac:dyDescent="0.15">
      <c r="A57" s="14"/>
      <c r="B57" s="37"/>
      <c r="C57" s="13"/>
      <c r="D57" s="13"/>
      <c r="E57" s="13"/>
      <c r="F57" s="75"/>
      <c r="G57" s="57"/>
      <c r="H57" s="13"/>
      <c r="I57" s="13"/>
      <c r="J57" s="13"/>
      <c r="K57" s="13"/>
      <c r="L57" s="68"/>
    </row>
    <row r="58" spans="1:12" ht="14.25" customHeight="1" x14ac:dyDescent="0.15">
      <c r="A58" s="14"/>
      <c r="B58" s="37"/>
      <c r="C58" s="13"/>
      <c r="D58" s="13"/>
      <c r="E58" s="13"/>
      <c r="F58" s="75"/>
      <c r="G58" s="57"/>
      <c r="H58" s="13"/>
      <c r="I58" s="13"/>
      <c r="J58" s="13"/>
      <c r="K58" s="13"/>
      <c r="L58" s="68"/>
    </row>
    <row r="59" spans="1:12" ht="14.25" customHeight="1" thickBot="1" x14ac:dyDescent="0.2">
      <c r="A59" s="9"/>
      <c r="B59" s="74"/>
      <c r="C59" s="8"/>
      <c r="D59" s="8"/>
      <c r="E59" s="8"/>
      <c r="F59" s="73"/>
      <c r="G59" s="67"/>
      <c r="H59" s="8"/>
      <c r="I59" s="8"/>
      <c r="J59" s="8"/>
      <c r="K59" s="8"/>
      <c r="L59" s="66"/>
    </row>
    <row r="60" spans="1:12" ht="14.25" customHeight="1" x14ac:dyDescent="0.15">
      <c r="A60" s="150" t="s">
        <v>178</v>
      </c>
      <c r="B60" s="151"/>
      <c r="C60" s="62"/>
      <c r="D60" s="62"/>
      <c r="E60" s="62"/>
      <c r="F60" s="65"/>
      <c r="G60" s="72" t="s">
        <v>177</v>
      </c>
      <c r="H60" s="63" t="s">
        <v>176</v>
      </c>
      <c r="I60" s="98">
        <v>44</v>
      </c>
      <c r="J60" s="98">
        <v>50</v>
      </c>
      <c r="K60" s="98">
        <v>47</v>
      </c>
      <c r="L60" s="61">
        <f t="shared" ref="L60:L65" si="8">SUM(J60:K60)</f>
        <v>97</v>
      </c>
    </row>
    <row r="61" spans="1:12" ht="14.25" customHeight="1" x14ac:dyDescent="0.15">
      <c r="A61" s="14" t="s">
        <v>175</v>
      </c>
      <c r="B61" s="37" t="s">
        <v>174</v>
      </c>
      <c r="C61" s="95">
        <v>387</v>
      </c>
      <c r="D61" s="95">
        <v>427</v>
      </c>
      <c r="E61" s="95">
        <v>450</v>
      </c>
      <c r="F61" s="31">
        <f t="shared" ref="F61:F68" si="9">SUM(D61:E61)</f>
        <v>877</v>
      </c>
      <c r="G61" s="71"/>
      <c r="H61" s="37" t="s">
        <v>173</v>
      </c>
      <c r="I61" s="95">
        <v>49</v>
      </c>
      <c r="J61" s="95">
        <v>42</v>
      </c>
      <c r="K61" s="95">
        <v>57</v>
      </c>
      <c r="L61" s="60">
        <f t="shared" si="8"/>
        <v>99</v>
      </c>
    </row>
    <row r="62" spans="1:12" ht="14.25" customHeight="1" x14ac:dyDescent="0.15">
      <c r="A62" s="14"/>
      <c r="B62" s="37" t="s">
        <v>172</v>
      </c>
      <c r="C62" s="123">
        <v>307</v>
      </c>
      <c r="D62" s="95">
        <v>303</v>
      </c>
      <c r="E62" s="95">
        <v>350</v>
      </c>
      <c r="F62" s="31">
        <f t="shared" si="9"/>
        <v>653</v>
      </c>
      <c r="G62" s="71"/>
      <c r="H62" s="37" t="s">
        <v>171</v>
      </c>
      <c r="I62" s="95">
        <v>38</v>
      </c>
      <c r="J62" s="95">
        <v>43</v>
      </c>
      <c r="K62" s="95">
        <v>48</v>
      </c>
      <c r="L62" s="60">
        <f t="shared" si="8"/>
        <v>91</v>
      </c>
    </row>
    <row r="63" spans="1:12" ht="14.25" customHeight="1" x14ac:dyDescent="0.15">
      <c r="A63" s="14"/>
      <c r="B63" s="37" t="s">
        <v>170</v>
      </c>
      <c r="C63" s="95">
        <v>68</v>
      </c>
      <c r="D63" s="95">
        <v>74</v>
      </c>
      <c r="E63" s="95">
        <v>84</v>
      </c>
      <c r="F63" s="31">
        <f t="shared" si="9"/>
        <v>158</v>
      </c>
      <c r="G63" s="71"/>
      <c r="H63" s="37" t="s">
        <v>169</v>
      </c>
      <c r="I63" s="95">
        <v>24</v>
      </c>
      <c r="J63" s="95">
        <v>23</v>
      </c>
      <c r="K63" s="95">
        <v>25</v>
      </c>
      <c r="L63" s="60">
        <f t="shared" si="8"/>
        <v>48</v>
      </c>
    </row>
    <row r="64" spans="1:12" ht="14.25" customHeight="1" x14ac:dyDescent="0.15">
      <c r="A64" s="14"/>
      <c r="B64" s="37" t="s">
        <v>168</v>
      </c>
      <c r="C64" s="123">
        <v>182</v>
      </c>
      <c r="D64" s="95">
        <v>193</v>
      </c>
      <c r="E64" s="95">
        <v>184</v>
      </c>
      <c r="F64" s="31">
        <f t="shared" si="9"/>
        <v>377</v>
      </c>
      <c r="G64" s="71"/>
      <c r="H64" s="37" t="s">
        <v>167</v>
      </c>
      <c r="I64" s="95">
        <v>54</v>
      </c>
      <c r="J64" s="95">
        <v>64</v>
      </c>
      <c r="K64" s="95">
        <v>68</v>
      </c>
      <c r="L64" s="60">
        <f t="shared" si="8"/>
        <v>132</v>
      </c>
    </row>
    <row r="65" spans="1:12" ht="14.25" customHeight="1" x14ac:dyDescent="0.15">
      <c r="A65" s="14"/>
      <c r="B65" s="37" t="s">
        <v>166</v>
      </c>
      <c r="C65" s="122">
        <v>82</v>
      </c>
      <c r="D65" s="95">
        <v>87</v>
      </c>
      <c r="E65" s="95">
        <v>103</v>
      </c>
      <c r="F65" s="31">
        <f t="shared" si="9"/>
        <v>190</v>
      </c>
      <c r="G65" s="71"/>
      <c r="H65" s="37" t="s">
        <v>165</v>
      </c>
      <c r="I65" s="95">
        <v>73</v>
      </c>
      <c r="J65" s="95">
        <v>85</v>
      </c>
      <c r="K65" s="95">
        <v>76</v>
      </c>
      <c r="L65" s="60">
        <f t="shared" si="8"/>
        <v>161</v>
      </c>
    </row>
    <row r="66" spans="1:12" ht="14.25" customHeight="1" x14ac:dyDescent="0.15">
      <c r="A66" s="14"/>
      <c r="B66" s="37" t="s">
        <v>164</v>
      </c>
      <c r="C66" s="122">
        <v>99</v>
      </c>
      <c r="D66" s="95">
        <v>107</v>
      </c>
      <c r="E66" s="95">
        <v>111</v>
      </c>
      <c r="F66" s="31">
        <f t="shared" si="9"/>
        <v>218</v>
      </c>
      <c r="G66" s="71"/>
      <c r="H66" s="26" t="s">
        <v>163</v>
      </c>
      <c r="I66" s="25">
        <f>SUM(I60:I65)</f>
        <v>282</v>
      </c>
      <c r="J66" s="25">
        <f>SUM(J60:J65)</f>
        <v>307</v>
      </c>
      <c r="K66" s="25">
        <f>SUM(K60:K65)</f>
        <v>321</v>
      </c>
      <c r="L66" s="59">
        <f>SUM(L60:L65)</f>
        <v>628</v>
      </c>
    </row>
    <row r="67" spans="1:12" ht="14.25" customHeight="1" x14ac:dyDescent="0.15">
      <c r="A67" s="14"/>
      <c r="B67" s="37" t="s">
        <v>162</v>
      </c>
      <c r="C67" s="122">
        <v>291</v>
      </c>
      <c r="D67" s="95">
        <v>356</v>
      </c>
      <c r="E67" s="95">
        <v>334</v>
      </c>
      <c r="F67" s="31">
        <f t="shared" si="9"/>
        <v>690</v>
      </c>
      <c r="G67" s="152" t="s">
        <v>161</v>
      </c>
      <c r="H67" s="153"/>
      <c r="I67" s="55">
        <f>SUM(C69+C82+C93+C110+C114+I66)</f>
        <v>6605</v>
      </c>
      <c r="J67" s="55">
        <f>SUM(D69+D82+D93+D110+D114+J66)</f>
        <v>7036</v>
      </c>
      <c r="K67" s="55">
        <f>SUM(E69+E82+E93+E110+E114+K66)</f>
        <v>7482</v>
      </c>
      <c r="L67" s="54">
        <f>SUM(F69+F82+F93+F110+F114+L66)</f>
        <v>14518</v>
      </c>
    </row>
    <row r="68" spans="1:12" ht="14.25" customHeight="1" x14ac:dyDescent="0.15">
      <c r="A68" s="14"/>
      <c r="B68" s="37" t="s">
        <v>160</v>
      </c>
      <c r="C68" s="95">
        <v>119</v>
      </c>
      <c r="D68" s="95">
        <v>154</v>
      </c>
      <c r="E68" s="95">
        <v>143</v>
      </c>
      <c r="F68" s="31">
        <f t="shared" si="9"/>
        <v>297</v>
      </c>
      <c r="G68" s="71"/>
      <c r="H68" s="32"/>
      <c r="I68" s="13"/>
      <c r="J68" s="13"/>
      <c r="K68" s="13"/>
      <c r="L68" s="52"/>
    </row>
    <row r="69" spans="1:12" ht="14.25" customHeight="1" x14ac:dyDescent="0.15">
      <c r="A69" s="14"/>
      <c r="B69" s="26" t="s">
        <v>159</v>
      </c>
      <c r="C69" s="25">
        <f>SUM(C61:C68)</f>
        <v>1535</v>
      </c>
      <c r="D69" s="25">
        <f>SUM(D61:D68)</f>
        <v>1701</v>
      </c>
      <c r="E69" s="25">
        <f>SUM(E61:E68)</f>
        <v>1759</v>
      </c>
      <c r="F69" s="24">
        <f>SUM(F61:F68)</f>
        <v>3460</v>
      </c>
      <c r="G69" s="71"/>
      <c r="H69" s="13"/>
      <c r="I69" s="13"/>
      <c r="J69" s="13"/>
      <c r="K69" s="13"/>
      <c r="L69" s="68"/>
    </row>
    <row r="70" spans="1:12" ht="14.25" customHeight="1" x14ac:dyDescent="0.15">
      <c r="A70" s="14" t="s">
        <v>158</v>
      </c>
      <c r="B70" s="37" t="s">
        <v>157</v>
      </c>
      <c r="C70" s="95">
        <v>44</v>
      </c>
      <c r="D70" s="95">
        <v>47</v>
      </c>
      <c r="E70" s="95">
        <v>43</v>
      </c>
      <c r="F70" s="31">
        <f t="shared" ref="F70:F81" si="10">SUM(D70:E70)</f>
        <v>90</v>
      </c>
      <c r="G70" s="71"/>
      <c r="H70" s="13"/>
      <c r="I70" s="13"/>
      <c r="J70" s="13"/>
      <c r="K70" s="13"/>
      <c r="L70" s="68"/>
    </row>
    <row r="71" spans="1:12" ht="14.25" customHeight="1" x14ac:dyDescent="0.15">
      <c r="A71" s="14"/>
      <c r="B71" s="37" t="s">
        <v>156</v>
      </c>
      <c r="C71" s="95">
        <v>290</v>
      </c>
      <c r="D71" s="95">
        <v>270</v>
      </c>
      <c r="E71" s="95">
        <v>302</v>
      </c>
      <c r="F71" s="31">
        <f t="shared" si="10"/>
        <v>572</v>
      </c>
      <c r="G71" s="57"/>
      <c r="H71" s="13"/>
      <c r="I71" s="13"/>
      <c r="J71" s="13"/>
      <c r="K71" s="13"/>
      <c r="L71" s="68"/>
    </row>
    <row r="72" spans="1:12" ht="14.25" customHeight="1" x14ac:dyDescent="0.15">
      <c r="A72" s="14"/>
      <c r="B72" s="37" t="s">
        <v>155</v>
      </c>
      <c r="C72" s="95">
        <v>153</v>
      </c>
      <c r="D72" s="95">
        <v>163</v>
      </c>
      <c r="E72" s="95">
        <v>168</v>
      </c>
      <c r="F72" s="31">
        <f t="shared" si="10"/>
        <v>331</v>
      </c>
      <c r="G72" s="57"/>
      <c r="H72" s="13"/>
      <c r="I72" s="13"/>
      <c r="J72" s="13"/>
      <c r="K72" s="13"/>
      <c r="L72" s="68"/>
    </row>
    <row r="73" spans="1:12" ht="14.25" customHeight="1" x14ac:dyDescent="0.15">
      <c r="A73" s="14"/>
      <c r="B73" s="37" t="s">
        <v>154</v>
      </c>
      <c r="C73" s="95">
        <v>62</v>
      </c>
      <c r="D73" s="95">
        <v>62</v>
      </c>
      <c r="E73" s="95">
        <v>61</v>
      </c>
      <c r="F73" s="31">
        <f t="shared" si="10"/>
        <v>123</v>
      </c>
      <c r="G73" s="57"/>
      <c r="H73" s="13"/>
      <c r="I73" s="13"/>
      <c r="J73" s="13"/>
      <c r="K73" s="13"/>
      <c r="L73" s="68"/>
    </row>
    <row r="74" spans="1:12" ht="14.25" customHeight="1" x14ac:dyDescent="0.15">
      <c r="A74" s="14"/>
      <c r="B74" s="37" t="s">
        <v>153</v>
      </c>
      <c r="C74" s="95">
        <v>73</v>
      </c>
      <c r="D74" s="95">
        <v>58</v>
      </c>
      <c r="E74" s="95">
        <v>74</v>
      </c>
      <c r="F74" s="31">
        <f t="shared" si="10"/>
        <v>132</v>
      </c>
      <c r="G74" s="57"/>
      <c r="H74" s="13"/>
      <c r="I74" s="13"/>
      <c r="J74" s="13"/>
      <c r="K74" s="13"/>
      <c r="L74" s="68"/>
    </row>
    <row r="75" spans="1:12" ht="14.25" customHeight="1" x14ac:dyDescent="0.15">
      <c r="A75" s="14"/>
      <c r="B75" s="37" t="s">
        <v>152</v>
      </c>
      <c r="C75" s="95">
        <v>422</v>
      </c>
      <c r="D75" s="95">
        <v>434</v>
      </c>
      <c r="E75" s="95">
        <v>450</v>
      </c>
      <c r="F75" s="31">
        <f t="shared" si="10"/>
        <v>884</v>
      </c>
      <c r="G75" s="57"/>
      <c r="H75" s="13"/>
      <c r="I75" s="13"/>
      <c r="J75" s="13"/>
      <c r="K75" s="13"/>
      <c r="L75" s="68"/>
    </row>
    <row r="76" spans="1:12" ht="14.25" customHeight="1" x14ac:dyDescent="0.15">
      <c r="A76" s="14"/>
      <c r="B76" s="37" t="s">
        <v>151</v>
      </c>
      <c r="C76" s="95">
        <v>201</v>
      </c>
      <c r="D76" s="95">
        <v>231</v>
      </c>
      <c r="E76" s="95">
        <v>233</v>
      </c>
      <c r="F76" s="31">
        <f t="shared" si="10"/>
        <v>464</v>
      </c>
      <c r="G76" s="57"/>
      <c r="H76" s="13"/>
      <c r="I76" s="13"/>
      <c r="J76" s="13"/>
      <c r="K76" s="13"/>
      <c r="L76" s="68"/>
    </row>
    <row r="77" spans="1:12" ht="14.25" customHeight="1" x14ac:dyDescent="0.15">
      <c r="A77" s="14"/>
      <c r="B77" s="37" t="s">
        <v>150</v>
      </c>
      <c r="C77" s="95">
        <v>59</v>
      </c>
      <c r="D77" s="95">
        <v>54</v>
      </c>
      <c r="E77" s="95">
        <v>60</v>
      </c>
      <c r="F77" s="31">
        <f t="shared" si="10"/>
        <v>114</v>
      </c>
      <c r="G77" s="57"/>
      <c r="H77" s="13"/>
      <c r="I77" s="13"/>
      <c r="J77" s="13"/>
      <c r="K77" s="13"/>
      <c r="L77" s="68"/>
    </row>
    <row r="78" spans="1:12" ht="14.25" customHeight="1" x14ac:dyDescent="0.15">
      <c r="A78" s="14"/>
      <c r="B78" s="37" t="s">
        <v>149</v>
      </c>
      <c r="C78" s="95">
        <v>70</v>
      </c>
      <c r="D78" s="95">
        <v>63</v>
      </c>
      <c r="E78" s="95">
        <v>64</v>
      </c>
      <c r="F78" s="31">
        <f t="shared" si="10"/>
        <v>127</v>
      </c>
      <c r="G78" s="57"/>
      <c r="H78" s="13"/>
      <c r="I78" s="13"/>
      <c r="J78" s="13"/>
      <c r="K78" s="13"/>
      <c r="L78" s="68"/>
    </row>
    <row r="79" spans="1:12" ht="14.25" customHeight="1" x14ac:dyDescent="0.15">
      <c r="A79" s="14"/>
      <c r="B79" s="37" t="s">
        <v>148</v>
      </c>
      <c r="C79" s="95">
        <v>160</v>
      </c>
      <c r="D79" s="95">
        <v>177</v>
      </c>
      <c r="E79" s="95">
        <v>181</v>
      </c>
      <c r="F79" s="31">
        <f t="shared" si="10"/>
        <v>358</v>
      </c>
      <c r="G79" s="57"/>
      <c r="H79" s="13"/>
      <c r="I79" s="13"/>
      <c r="J79" s="13"/>
      <c r="K79" s="13"/>
      <c r="L79" s="68"/>
    </row>
    <row r="80" spans="1:12" ht="14.25" customHeight="1" x14ac:dyDescent="0.15">
      <c r="A80" s="14"/>
      <c r="B80" s="37" t="s">
        <v>147</v>
      </c>
      <c r="C80" s="95">
        <v>143</v>
      </c>
      <c r="D80" s="95">
        <v>155</v>
      </c>
      <c r="E80" s="95">
        <v>140</v>
      </c>
      <c r="F80" s="31">
        <f t="shared" si="10"/>
        <v>295</v>
      </c>
      <c r="G80" s="57"/>
      <c r="H80" s="13"/>
      <c r="I80" s="13"/>
      <c r="J80" s="13"/>
      <c r="K80" s="13"/>
      <c r="L80" s="68"/>
    </row>
    <row r="81" spans="1:12" ht="14.25" customHeight="1" x14ac:dyDescent="0.15">
      <c r="A81" s="14"/>
      <c r="B81" s="37" t="s">
        <v>146</v>
      </c>
      <c r="C81" s="95">
        <v>16</v>
      </c>
      <c r="D81" s="95">
        <v>24</v>
      </c>
      <c r="E81" s="95">
        <v>19</v>
      </c>
      <c r="F81" s="31">
        <f t="shared" si="10"/>
        <v>43</v>
      </c>
      <c r="G81" s="57"/>
      <c r="H81" s="13"/>
      <c r="I81" s="13"/>
      <c r="J81" s="13"/>
      <c r="K81" s="13"/>
      <c r="L81" s="68"/>
    </row>
    <row r="82" spans="1:12" ht="14.25" customHeight="1" x14ac:dyDescent="0.15">
      <c r="A82" s="14"/>
      <c r="B82" s="26" t="s">
        <v>145</v>
      </c>
      <c r="C82" s="25">
        <f>SUM(C70:C81)</f>
        <v>1693</v>
      </c>
      <c r="D82" s="25">
        <f>SUM(D70:D81)</f>
        <v>1738</v>
      </c>
      <c r="E82" s="25">
        <f>SUM(E70:E81)</f>
        <v>1795</v>
      </c>
      <c r="F82" s="25">
        <f>SUM(F70:F81)</f>
        <v>3533</v>
      </c>
      <c r="G82" s="57"/>
      <c r="H82" s="13"/>
      <c r="I82" s="13"/>
      <c r="J82" s="13"/>
      <c r="K82" s="13"/>
      <c r="L82" s="68"/>
    </row>
    <row r="83" spans="1:12" ht="14.25" customHeight="1" x14ac:dyDescent="0.15">
      <c r="A83" s="14" t="s">
        <v>139</v>
      </c>
      <c r="B83" s="37" t="s">
        <v>144</v>
      </c>
      <c r="C83" s="95">
        <v>393</v>
      </c>
      <c r="D83" s="95">
        <v>391</v>
      </c>
      <c r="E83" s="95">
        <v>432</v>
      </c>
      <c r="F83" s="31">
        <f t="shared" ref="F83:F92" si="11">SUM(D83:E83)</f>
        <v>823</v>
      </c>
      <c r="G83" s="57"/>
      <c r="H83" s="13"/>
      <c r="I83" s="13"/>
      <c r="J83" s="13"/>
      <c r="K83" s="13"/>
      <c r="L83" s="68"/>
    </row>
    <row r="84" spans="1:12" ht="14.25" customHeight="1" x14ac:dyDescent="0.15">
      <c r="A84" s="14"/>
      <c r="B84" s="37" t="s">
        <v>143</v>
      </c>
      <c r="C84" s="95">
        <v>355</v>
      </c>
      <c r="D84" s="95">
        <v>347</v>
      </c>
      <c r="E84" s="95">
        <v>397</v>
      </c>
      <c r="F84" s="31">
        <f t="shared" si="11"/>
        <v>744</v>
      </c>
      <c r="G84" s="57"/>
      <c r="H84" s="13"/>
      <c r="I84" s="13"/>
      <c r="J84" s="13"/>
      <c r="K84" s="13"/>
      <c r="L84" s="68"/>
    </row>
    <row r="85" spans="1:12" ht="14.25" customHeight="1" x14ac:dyDescent="0.15">
      <c r="A85" s="14"/>
      <c r="B85" s="37" t="s">
        <v>142</v>
      </c>
      <c r="C85" s="95">
        <v>122</v>
      </c>
      <c r="D85" s="95">
        <v>117</v>
      </c>
      <c r="E85" s="95">
        <v>139</v>
      </c>
      <c r="F85" s="31">
        <f t="shared" si="11"/>
        <v>256</v>
      </c>
      <c r="G85" s="57"/>
      <c r="H85" s="13"/>
      <c r="I85" s="13"/>
      <c r="J85" s="13"/>
      <c r="K85" s="13"/>
      <c r="L85" s="68"/>
    </row>
    <row r="86" spans="1:12" ht="14.25" customHeight="1" x14ac:dyDescent="0.15">
      <c r="A86" s="14"/>
      <c r="B86" s="37" t="s">
        <v>141</v>
      </c>
      <c r="C86" s="95">
        <v>101</v>
      </c>
      <c r="D86" s="95">
        <v>95</v>
      </c>
      <c r="E86" s="95">
        <v>125</v>
      </c>
      <c r="F86" s="31">
        <f t="shared" si="11"/>
        <v>220</v>
      </c>
      <c r="G86" s="57"/>
      <c r="H86" s="13"/>
      <c r="I86" s="13"/>
      <c r="J86" s="13"/>
      <c r="K86" s="13"/>
      <c r="L86" s="68"/>
    </row>
    <row r="87" spans="1:12" ht="14.25" customHeight="1" x14ac:dyDescent="0.15">
      <c r="A87" s="14"/>
      <c r="B87" s="37" t="s">
        <v>140</v>
      </c>
      <c r="C87" s="95">
        <v>60</v>
      </c>
      <c r="D87" s="95">
        <v>74</v>
      </c>
      <c r="E87" s="95">
        <v>68</v>
      </c>
      <c r="F87" s="31">
        <f t="shared" si="11"/>
        <v>142</v>
      </c>
      <c r="G87" s="57"/>
      <c r="H87" s="13"/>
      <c r="I87" s="13"/>
      <c r="J87" s="13"/>
      <c r="K87" s="13"/>
      <c r="L87" s="68"/>
    </row>
    <row r="88" spans="1:12" ht="14.25" customHeight="1" x14ac:dyDescent="0.15">
      <c r="A88" s="14"/>
      <c r="B88" s="37" t="s">
        <v>139</v>
      </c>
      <c r="C88" s="95">
        <v>146</v>
      </c>
      <c r="D88" s="95">
        <v>160</v>
      </c>
      <c r="E88" s="95">
        <v>185</v>
      </c>
      <c r="F88" s="31">
        <f t="shared" si="11"/>
        <v>345</v>
      </c>
      <c r="G88" s="57"/>
      <c r="H88" s="13"/>
      <c r="I88" s="13"/>
      <c r="J88" s="13"/>
      <c r="K88" s="13"/>
      <c r="L88" s="68"/>
    </row>
    <row r="89" spans="1:12" ht="14.25" customHeight="1" x14ac:dyDescent="0.15">
      <c r="A89" s="14"/>
      <c r="B89" s="37" t="s">
        <v>138</v>
      </c>
      <c r="C89" s="95">
        <v>130</v>
      </c>
      <c r="D89" s="95">
        <v>144</v>
      </c>
      <c r="E89" s="95">
        <v>157</v>
      </c>
      <c r="F89" s="31">
        <f t="shared" si="11"/>
        <v>301</v>
      </c>
      <c r="G89" s="57"/>
      <c r="H89" s="32"/>
      <c r="I89" s="13"/>
      <c r="J89" s="13"/>
      <c r="K89" s="13"/>
      <c r="L89" s="68"/>
    </row>
    <row r="90" spans="1:12" ht="14.25" customHeight="1" x14ac:dyDescent="0.15">
      <c r="A90" s="14"/>
      <c r="B90" s="37" t="s">
        <v>137</v>
      </c>
      <c r="C90" s="95">
        <v>119</v>
      </c>
      <c r="D90" s="95">
        <v>139</v>
      </c>
      <c r="E90" s="95">
        <v>130</v>
      </c>
      <c r="F90" s="31">
        <f t="shared" si="11"/>
        <v>269</v>
      </c>
      <c r="G90" s="57"/>
      <c r="H90" s="13"/>
      <c r="I90" s="13"/>
      <c r="J90" s="13"/>
      <c r="K90" s="13"/>
      <c r="L90" s="68"/>
    </row>
    <row r="91" spans="1:12" ht="14.25" customHeight="1" x14ac:dyDescent="0.15">
      <c r="A91" s="14"/>
      <c r="B91" s="37" t="s">
        <v>136</v>
      </c>
      <c r="C91" s="95">
        <v>53</v>
      </c>
      <c r="D91" s="95">
        <v>60</v>
      </c>
      <c r="E91" s="95">
        <v>68</v>
      </c>
      <c r="F91" s="31">
        <f t="shared" si="11"/>
        <v>128</v>
      </c>
      <c r="G91" s="57"/>
      <c r="H91" s="13"/>
      <c r="I91" s="13"/>
      <c r="J91" s="13"/>
      <c r="K91" s="13"/>
      <c r="L91" s="68"/>
    </row>
    <row r="92" spans="1:12" ht="14.25" customHeight="1" x14ac:dyDescent="0.15">
      <c r="A92" s="14"/>
      <c r="B92" s="37" t="s">
        <v>135</v>
      </c>
      <c r="C92" s="95">
        <v>239</v>
      </c>
      <c r="D92" s="95">
        <v>249</v>
      </c>
      <c r="E92" s="95">
        <v>310</v>
      </c>
      <c r="F92" s="31">
        <f t="shared" si="11"/>
        <v>559</v>
      </c>
      <c r="G92" s="57"/>
      <c r="H92" s="13"/>
      <c r="I92" s="13"/>
      <c r="J92" s="13"/>
      <c r="K92" s="13"/>
      <c r="L92" s="68"/>
    </row>
    <row r="93" spans="1:12" ht="14.25" customHeight="1" x14ac:dyDescent="0.15">
      <c r="A93" s="14"/>
      <c r="B93" s="26" t="s">
        <v>134</v>
      </c>
      <c r="C93" s="25">
        <f>SUM(C83:C92)</f>
        <v>1718</v>
      </c>
      <c r="D93" s="25">
        <f>SUM(D83:D92)</f>
        <v>1776</v>
      </c>
      <c r="E93" s="25">
        <f>SUM(E83:E92)</f>
        <v>2011</v>
      </c>
      <c r="F93" s="24">
        <f>SUM(F83:F92)</f>
        <v>3787</v>
      </c>
      <c r="G93" s="57"/>
      <c r="H93" s="13"/>
      <c r="I93" s="13"/>
      <c r="J93" s="13"/>
      <c r="K93" s="13"/>
      <c r="L93" s="68"/>
    </row>
    <row r="94" spans="1:12" ht="14.25" customHeight="1" x14ac:dyDescent="0.15">
      <c r="A94" s="70" t="s">
        <v>133</v>
      </c>
      <c r="B94" s="69" t="s">
        <v>132</v>
      </c>
      <c r="C94" s="95">
        <v>43</v>
      </c>
      <c r="D94" s="95">
        <v>50</v>
      </c>
      <c r="E94" s="95">
        <v>48</v>
      </c>
      <c r="F94" s="31">
        <f t="shared" ref="F94:F109" si="12">SUM(D94:E94)</f>
        <v>98</v>
      </c>
      <c r="G94" s="57"/>
      <c r="H94" s="13"/>
      <c r="I94" s="13"/>
      <c r="J94" s="13"/>
      <c r="K94" s="13"/>
      <c r="L94" s="68"/>
    </row>
    <row r="95" spans="1:12" ht="14.25" customHeight="1" x14ac:dyDescent="0.15">
      <c r="A95" s="14"/>
      <c r="B95" s="37" t="s">
        <v>131</v>
      </c>
      <c r="C95" s="95">
        <v>42</v>
      </c>
      <c r="D95" s="95">
        <v>46</v>
      </c>
      <c r="E95" s="95">
        <v>43</v>
      </c>
      <c r="F95" s="31">
        <f t="shared" si="12"/>
        <v>89</v>
      </c>
      <c r="G95" s="57"/>
      <c r="H95" s="13"/>
      <c r="I95" s="13"/>
      <c r="J95" s="13"/>
      <c r="K95" s="13"/>
      <c r="L95" s="68"/>
    </row>
    <row r="96" spans="1:12" ht="14.25" customHeight="1" x14ac:dyDescent="0.15">
      <c r="A96" s="14"/>
      <c r="B96" s="37" t="s">
        <v>130</v>
      </c>
      <c r="C96" s="95">
        <v>21</v>
      </c>
      <c r="D96" s="95">
        <v>24</v>
      </c>
      <c r="E96" s="95">
        <v>31</v>
      </c>
      <c r="F96" s="31">
        <f t="shared" si="12"/>
        <v>55</v>
      </c>
      <c r="G96" s="57"/>
      <c r="H96" s="13"/>
      <c r="I96" s="13"/>
      <c r="J96" s="13"/>
      <c r="K96" s="13"/>
      <c r="L96" s="68"/>
    </row>
    <row r="97" spans="1:12" ht="14.25" customHeight="1" x14ac:dyDescent="0.15">
      <c r="A97" s="14"/>
      <c r="B97" s="37" t="s">
        <v>129</v>
      </c>
      <c r="C97" s="95">
        <v>40</v>
      </c>
      <c r="D97" s="95">
        <v>44</v>
      </c>
      <c r="E97" s="95">
        <v>43</v>
      </c>
      <c r="F97" s="31">
        <f t="shared" si="12"/>
        <v>87</v>
      </c>
      <c r="G97" s="57"/>
      <c r="H97" s="13"/>
      <c r="I97" s="13"/>
      <c r="J97" s="13"/>
      <c r="K97" s="13"/>
      <c r="L97" s="68"/>
    </row>
    <row r="98" spans="1:12" ht="14.25" customHeight="1" x14ac:dyDescent="0.15">
      <c r="A98" s="14"/>
      <c r="B98" s="37" t="s">
        <v>128</v>
      </c>
      <c r="C98" s="95">
        <v>114</v>
      </c>
      <c r="D98" s="95">
        <v>133</v>
      </c>
      <c r="E98" s="95">
        <v>137</v>
      </c>
      <c r="F98" s="31">
        <f t="shared" si="12"/>
        <v>270</v>
      </c>
      <c r="G98" s="57"/>
      <c r="H98" s="13"/>
      <c r="I98" s="13"/>
      <c r="J98" s="13"/>
      <c r="K98" s="13"/>
      <c r="L98" s="68"/>
    </row>
    <row r="99" spans="1:12" ht="14.25" customHeight="1" x14ac:dyDescent="0.15">
      <c r="A99" s="14"/>
      <c r="B99" s="37" t="s">
        <v>127</v>
      </c>
      <c r="C99" s="95">
        <v>19</v>
      </c>
      <c r="D99" s="95">
        <v>20</v>
      </c>
      <c r="E99" s="95">
        <v>22</v>
      </c>
      <c r="F99" s="31">
        <f t="shared" si="12"/>
        <v>42</v>
      </c>
      <c r="G99" s="57"/>
      <c r="H99" s="13"/>
      <c r="I99" s="13"/>
      <c r="J99" s="13"/>
      <c r="K99" s="13"/>
      <c r="L99" s="68"/>
    </row>
    <row r="100" spans="1:12" ht="14.25" customHeight="1" x14ac:dyDescent="0.15">
      <c r="A100" s="14"/>
      <c r="B100" s="37" t="s">
        <v>126</v>
      </c>
      <c r="C100" s="95">
        <v>62</v>
      </c>
      <c r="D100" s="95">
        <v>73</v>
      </c>
      <c r="E100" s="95">
        <v>77</v>
      </c>
      <c r="F100" s="31">
        <f t="shared" si="12"/>
        <v>150</v>
      </c>
      <c r="G100" s="57"/>
      <c r="H100" s="13"/>
      <c r="I100" s="13"/>
      <c r="J100" s="13"/>
      <c r="K100" s="13"/>
      <c r="L100" s="68"/>
    </row>
    <row r="101" spans="1:12" ht="14.25" customHeight="1" x14ac:dyDescent="0.15">
      <c r="A101" s="14"/>
      <c r="B101" s="37" t="s">
        <v>125</v>
      </c>
      <c r="C101" s="95">
        <v>92</v>
      </c>
      <c r="D101" s="95">
        <v>83</v>
      </c>
      <c r="E101" s="95">
        <v>112</v>
      </c>
      <c r="F101" s="31">
        <f t="shared" si="12"/>
        <v>195</v>
      </c>
      <c r="G101" s="57"/>
      <c r="H101" s="13"/>
      <c r="I101" s="13"/>
      <c r="J101" s="13"/>
      <c r="K101" s="13"/>
      <c r="L101" s="68"/>
    </row>
    <row r="102" spans="1:12" ht="14.25" customHeight="1" x14ac:dyDescent="0.15">
      <c r="A102" s="14"/>
      <c r="B102" s="37" t="s">
        <v>124</v>
      </c>
      <c r="C102" s="95">
        <v>177</v>
      </c>
      <c r="D102" s="95">
        <v>182</v>
      </c>
      <c r="E102" s="95">
        <v>197</v>
      </c>
      <c r="F102" s="31">
        <f t="shared" si="12"/>
        <v>379</v>
      </c>
      <c r="G102" s="57"/>
      <c r="H102" s="13"/>
      <c r="I102" s="13"/>
      <c r="J102" s="13"/>
      <c r="K102" s="13"/>
      <c r="L102" s="68"/>
    </row>
    <row r="103" spans="1:12" ht="14.25" customHeight="1" x14ac:dyDescent="0.15">
      <c r="A103" s="14"/>
      <c r="B103" s="37" t="s">
        <v>123</v>
      </c>
      <c r="C103" s="95">
        <v>158</v>
      </c>
      <c r="D103" s="95">
        <v>188</v>
      </c>
      <c r="E103" s="95">
        <v>187</v>
      </c>
      <c r="F103" s="31">
        <f t="shared" si="12"/>
        <v>375</v>
      </c>
      <c r="G103" s="57"/>
      <c r="H103" s="13"/>
      <c r="I103" s="13"/>
      <c r="J103" s="13"/>
      <c r="K103" s="13"/>
      <c r="L103" s="68"/>
    </row>
    <row r="104" spans="1:12" ht="14.25" customHeight="1" x14ac:dyDescent="0.15">
      <c r="A104" s="14"/>
      <c r="B104" s="37" t="s">
        <v>122</v>
      </c>
      <c r="C104" s="95">
        <v>72</v>
      </c>
      <c r="D104" s="95">
        <v>62</v>
      </c>
      <c r="E104" s="95">
        <v>73</v>
      </c>
      <c r="F104" s="31">
        <f t="shared" si="12"/>
        <v>135</v>
      </c>
      <c r="G104" s="57"/>
      <c r="H104" s="13"/>
      <c r="I104" s="13"/>
      <c r="J104" s="13"/>
      <c r="K104" s="13"/>
      <c r="L104" s="68"/>
    </row>
    <row r="105" spans="1:12" ht="14.25" customHeight="1" x14ac:dyDescent="0.15">
      <c r="A105" s="14"/>
      <c r="B105" s="37" t="s">
        <v>121</v>
      </c>
      <c r="C105" s="95">
        <v>54</v>
      </c>
      <c r="D105" s="95">
        <v>60</v>
      </c>
      <c r="E105" s="95">
        <v>63</v>
      </c>
      <c r="F105" s="31">
        <f t="shared" si="12"/>
        <v>123</v>
      </c>
      <c r="G105" s="57"/>
      <c r="H105" s="13"/>
      <c r="I105" s="13"/>
      <c r="J105" s="13"/>
      <c r="K105" s="13"/>
      <c r="L105" s="68"/>
    </row>
    <row r="106" spans="1:12" ht="14.25" customHeight="1" x14ac:dyDescent="0.15">
      <c r="A106" s="14"/>
      <c r="B106" s="37" t="s">
        <v>120</v>
      </c>
      <c r="C106" s="95">
        <v>33</v>
      </c>
      <c r="D106" s="95">
        <v>48</v>
      </c>
      <c r="E106" s="95">
        <v>48</v>
      </c>
      <c r="F106" s="31">
        <f t="shared" si="12"/>
        <v>96</v>
      </c>
      <c r="G106" s="57"/>
      <c r="H106" s="13"/>
      <c r="I106" s="13"/>
      <c r="J106" s="13"/>
      <c r="K106" s="13"/>
      <c r="L106" s="68"/>
    </row>
    <row r="107" spans="1:12" ht="14.25" customHeight="1" x14ac:dyDescent="0.15">
      <c r="A107" s="14"/>
      <c r="B107" s="37" t="s">
        <v>119</v>
      </c>
      <c r="C107" s="95">
        <v>108</v>
      </c>
      <c r="D107" s="95">
        <v>118</v>
      </c>
      <c r="E107" s="95">
        <v>124</v>
      </c>
      <c r="F107" s="31">
        <f t="shared" si="12"/>
        <v>242</v>
      </c>
      <c r="G107" s="57"/>
      <c r="H107" s="13"/>
      <c r="I107" s="13"/>
      <c r="J107" s="13"/>
      <c r="K107" s="13"/>
      <c r="L107" s="68"/>
    </row>
    <row r="108" spans="1:12" ht="14.25" customHeight="1" x14ac:dyDescent="0.15">
      <c r="A108" s="14"/>
      <c r="B108" s="37" t="s">
        <v>118</v>
      </c>
      <c r="C108" s="95">
        <v>79</v>
      </c>
      <c r="D108" s="95">
        <v>82</v>
      </c>
      <c r="E108" s="95">
        <v>87</v>
      </c>
      <c r="F108" s="31">
        <f t="shared" si="12"/>
        <v>169</v>
      </c>
      <c r="G108" s="57"/>
      <c r="H108" s="13"/>
      <c r="I108" s="13"/>
      <c r="J108" s="13"/>
      <c r="K108" s="13"/>
      <c r="L108" s="68"/>
    </row>
    <row r="109" spans="1:12" ht="14.25" customHeight="1" x14ac:dyDescent="0.15">
      <c r="A109" s="14"/>
      <c r="B109" s="37" t="s">
        <v>117</v>
      </c>
      <c r="C109" s="95">
        <v>81</v>
      </c>
      <c r="D109" s="95">
        <v>92</v>
      </c>
      <c r="E109" s="95">
        <v>94</v>
      </c>
      <c r="F109" s="31">
        <f t="shared" si="12"/>
        <v>186</v>
      </c>
      <c r="G109" s="57"/>
      <c r="H109" s="13"/>
      <c r="I109" s="13"/>
      <c r="J109" s="13"/>
      <c r="K109" s="13"/>
      <c r="L109" s="68"/>
    </row>
    <row r="110" spans="1:12" ht="14.25" customHeight="1" x14ac:dyDescent="0.15">
      <c r="A110" s="14"/>
      <c r="B110" s="26" t="s">
        <v>116</v>
      </c>
      <c r="C110" s="25">
        <f>SUM(C94:C109)</f>
        <v>1195</v>
      </c>
      <c r="D110" s="25">
        <f>SUM(D94:D109)</f>
        <v>1305</v>
      </c>
      <c r="E110" s="25">
        <f>SUM(E94:E109)</f>
        <v>1386</v>
      </c>
      <c r="F110" s="24">
        <f>SUM(F94:F109)</f>
        <v>2691</v>
      </c>
      <c r="G110" s="57"/>
      <c r="H110" s="13"/>
      <c r="I110" s="13"/>
      <c r="J110" s="13"/>
      <c r="K110" s="13"/>
      <c r="L110" s="68"/>
    </row>
    <row r="111" spans="1:12" ht="14.25" customHeight="1" x14ac:dyDescent="0.15">
      <c r="A111" s="70" t="s">
        <v>115</v>
      </c>
      <c r="B111" s="69" t="s">
        <v>114</v>
      </c>
      <c r="C111" s="95">
        <v>50</v>
      </c>
      <c r="D111" s="95">
        <v>62</v>
      </c>
      <c r="E111" s="95">
        <v>59</v>
      </c>
      <c r="F111" s="31">
        <f>SUM(D111:E111)</f>
        <v>121</v>
      </c>
      <c r="G111" s="57"/>
      <c r="H111" s="13"/>
      <c r="I111" s="13"/>
      <c r="J111" s="13"/>
      <c r="K111" s="13"/>
      <c r="L111" s="68"/>
    </row>
    <row r="112" spans="1:12" ht="14.25" customHeight="1" x14ac:dyDescent="0.15">
      <c r="A112" s="14"/>
      <c r="B112" s="37" t="s">
        <v>113</v>
      </c>
      <c r="C112" s="95">
        <v>84</v>
      </c>
      <c r="D112" s="95">
        <v>94</v>
      </c>
      <c r="E112" s="95">
        <v>92</v>
      </c>
      <c r="F112" s="31">
        <f>SUM(D112:E112)</f>
        <v>186</v>
      </c>
      <c r="G112" s="57"/>
      <c r="H112" s="13"/>
      <c r="I112" s="13"/>
      <c r="J112" s="13"/>
      <c r="K112" s="13"/>
      <c r="L112" s="68"/>
    </row>
    <row r="113" spans="1:12" ht="14.25" customHeight="1" x14ac:dyDescent="0.15">
      <c r="A113" s="14"/>
      <c r="B113" s="37" t="s">
        <v>112</v>
      </c>
      <c r="C113" s="95">
        <v>48</v>
      </c>
      <c r="D113" s="95">
        <v>53</v>
      </c>
      <c r="E113" s="95">
        <v>59</v>
      </c>
      <c r="F113" s="31">
        <f>SUM(D113:E113)</f>
        <v>112</v>
      </c>
      <c r="G113" s="57"/>
      <c r="H113" s="13"/>
      <c r="I113" s="13"/>
      <c r="J113" s="13"/>
      <c r="K113" s="13"/>
      <c r="L113" s="68"/>
    </row>
    <row r="114" spans="1:12" ht="14.25" customHeight="1" x14ac:dyDescent="0.15">
      <c r="A114" s="14"/>
      <c r="B114" s="26" t="s">
        <v>111</v>
      </c>
      <c r="C114" s="25">
        <f>SUM(C111:C113)</f>
        <v>182</v>
      </c>
      <c r="D114" s="25">
        <f>SUM(D111:D113)</f>
        <v>209</v>
      </c>
      <c r="E114" s="25">
        <f>SUM(E111:E113)</f>
        <v>210</v>
      </c>
      <c r="F114" s="24">
        <f>SUM(F111:F113)</f>
        <v>419</v>
      </c>
      <c r="G114" s="57"/>
      <c r="H114" s="13"/>
      <c r="I114" s="13"/>
      <c r="J114" s="13"/>
      <c r="K114" s="13"/>
      <c r="L114" s="68"/>
    </row>
    <row r="115" spans="1:12" ht="14.25" customHeight="1" thickBot="1" x14ac:dyDescent="0.2">
      <c r="A115" s="9"/>
      <c r="B115" s="8"/>
      <c r="C115" s="8"/>
      <c r="D115" s="8"/>
      <c r="E115" s="8"/>
      <c r="F115" s="7"/>
      <c r="G115" s="67"/>
      <c r="H115" s="8"/>
      <c r="I115" s="8"/>
      <c r="J115" s="8"/>
      <c r="K115" s="8"/>
      <c r="L115" s="66"/>
    </row>
    <row r="116" spans="1:12" ht="14.25" customHeight="1" x14ac:dyDescent="0.15">
      <c r="A116" s="150" t="s">
        <v>110</v>
      </c>
      <c r="B116" s="151"/>
      <c r="C116" s="62"/>
      <c r="D116" s="62"/>
      <c r="E116" s="62"/>
      <c r="F116" s="65"/>
      <c r="G116" s="64" t="s">
        <v>109</v>
      </c>
      <c r="H116" s="63" t="s">
        <v>108</v>
      </c>
      <c r="I116" s="98">
        <v>179</v>
      </c>
      <c r="J116" s="98">
        <v>217</v>
      </c>
      <c r="K116" s="98">
        <v>222</v>
      </c>
      <c r="L116" s="61">
        <f t="shared" ref="L116:L124" si="13">SUM(J116:K116)</f>
        <v>439</v>
      </c>
    </row>
    <row r="117" spans="1:12" ht="14.25" customHeight="1" x14ac:dyDescent="0.15">
      <c r="A117" s="14" t="s">
        <v>107</v>
      </c>
      <c r="B117" s="37" t="s">
        <v>106</v>
      </c>
      <c r="C117" s="95">
        <v>181</v>
      </c>
      <c r="D117" s="95">
        <v>175</v>
      </c>
      <c r="E117" s="95">
        <v>198</v>
      </c>
      <c r="F117" s="31">
        <f t="shared" ref="F117:F138" si="14">SUM(D117:E117)</f>
        <v>373</v>
      </c>
      <c r="G117" s="57"/>
      <c r="H117" s="37" t="s">
        <v>105</v>
      </c>
      <c r="I117" s="95">
        <v>141</v>
      </c>
      <c r="J117" s="95">
        <v>158</v>
      </c>
      <c r="K117" s="95">
        <v>152</v>
      </c>
      <c r="L117" s="60">
        <f t="shared" si="13"/>
        <v>310</v>
      </c>
    </row>
    <row r="118" spans="1:12" ht="14.25" customHeight="1" x14ac:dyDescent="0.15">
      <c r="A118" s="14"/>
      <c r="B118" s="37" t="s">
        <v>104</v>
      </c>
      <c r="C118" s="95">
        <v>251</v>
      </c>
      <c r="D118" s="95">
        <v>206</v>
      </c>
      <c r="E118" s="95">
        <v>202</v>
      </c>
      <c r="F118" s="31">
        <f t="shared" si="14"/>
        <v>408</v>
      </c>
      <c r="G118" s="57"/>
      <c r="H118" s="37" t="s">
        <v>103</v>
      </c>
      <c r="I118" s="95">
        <v>141</v>
      </c>
      <c r="J118" s="95">
        <v>157</v>
      </c>
      <c r="K118" s="95">
        <v>194</v>
      </c>
      <c r="L118" s="60">
        <f t="shared" si="13"/>
        <v>351</v>
      </c>
    </row>
    <row r="119" spans="1:12" ht="14.25" customHeight="1" x14ac:dyDescent="0.15">
      <c r="A119" s="14"/>
      <c r="B119" s="37" t="s">
        <v>102</v>
      </c>
      <c r="C119" s="95">
        <v>145</v>
      </c>
      <c r="D119" s="95">
        <v>111</v>
      </c>
      <c r="E119" s="95">
        <v>106</v>
      </c>
      <c r="F119" s="31">
        <f t="shared" si="14"/>
        <v>217</v>
      </c>
      <c r="G119" s="57"/>
      <c r="H119" s="37" t="s">
        <v>101</v>
      </c>
      <c r="I119" s="95">
        <v>45</v>
      </c>
      <c r="J119" s="95">
        <v>47</v>
      </c>
      <c r="K119" s="95">
        <v>53</v>
      </c>
      <c r="L119" s="60">
        <f t="shared" si="13"/>
        <v>100</v>
      </c>
    </row>
    <row r="120" spans="1:12" ht="14.25" customHeight="1" x14ac:dyDescent="0.15">
      <c r="A120" s="14"/>
      <c r="B120" s="37" t="s">
        <v>100</v>
      </c>
      <c r="C120" s="95">
        <v>103</v>
      </c>
      <c r="D120" s="95">
        <v>78</v>
      </c>
      <c r="E120" s="95">
        <v>93</v>
      </c>
      <c r="F120" s="31">
        <f t="shared" si="14"/>
        <v>171</v>
      </c>
      <c r="G120" s="57"/>
      <c r="H120" s="37" t="s">
        <v>99</v>
      </c>
      <c r="I120" s="95">
        <v>137</v>
      </c>
      <c r="J120" s="95">
        <v>135</v>
      </c>
      <c r="K120" s="95">
        <v>151</v>
      </c>
      <c r="L120" s="60">
        <f t="shared" si="13"/>
        <v>286</v>
      </c>
    </row>
    <row r="121" spans="1:12" ht="14.25" customHeight="1" x14ac:dyDescent="0.15">
      <c r="A121" s="14"/>
      <c r="B121" s="37" t="s">
        <v>98</v>
      </c>
      <c r="C121" s="95">
        <v>48</v>
      </c>
      <c r="D121" s="95">
        <v>42</v>
      </c>
      <c r="E121" s="95">
        <v>45</v>
      </c>
      <c r="F121" s="31">
        <f t="shared" si="14"/>
        <v>87</v>
      </c>
      <c r="G121" s="57"/>
      <c r="H121" s="37" t="s">
        <v>97</v>
      </c>
      <c r="I121" s="95">
        <v>152</v>
      </c>
      <c r="J121" s="95">
        <v>146</v>
      </c>
      <c r="K121" s="95">
        <v>150</v>
      </c>
      <c r="L121" s="60">
        <f t="shared" si="13"/>
        <v>296</v>
      </c>
    </row>
    <row r="122" spans="1:12" ht="14.25" customHeight="1" x14ac:dyDescent="0.15">
      <c r="A122" s="14"/>
      <c r="B122" s="37" t="s">
        <v>96</v>
      </c>
      <c r="C122" s="95">
        <v>27</v>
      </c>
      <c r="D122" s="95">
        <v>23</v>
      </c>
      <c r="E122" s="95">
        <v>30</v>
      </c>
      <c r="F122" s="31">
        <f t="shared" si="14"/>
        <v>53</v>
      </c>
      <c r="G122" s="57"/>
      <c r="H122" s="37" t="s">
        <v>95</v>
      </c>
      <c r="I122" s="95">
        <v>168</v>
      </c>
      <c r="J122" s="95">
        <v>159</v>
      </c>
      <c r="K122" s="95">
        <v>171</v>
      </c>
      <c r="L122" s="60">
        <f t="shared" si="13"/>
        <v>330</v>
      </c>
    </row>
    <row r="123" spans="1:12" ht="14.25" customHeight="1" x14ac:dyDescent="0.15">
      <c r="A123" s="14"/>
      <c r="B123" s="37" t="s">
        <v>94</v>
      </c>
      <c r="C123" s="95">
        <v>63</v>
      </c>
      <c r="D123" s="95">
        <v>48</v>
      </c>
      <c r="E123" s="95">
        <v>54</v>
      </c>
      <c r="F123" s="31">
        <f t="shared" si="14"/>
        <v>102</v>
      </c>
      <c r="G123" s="57"/>
      <c r="H123" s="37" t="s">
        <v>93</v>
      </c>
      <c r="I123" s="95">
        <v>40</v>
      </c>
      <c r="J123" s="95">
        <v>43</v>
      </c>
      <c r="K123" s="95">
        <v>40</v>
      </c>
      <c r="L123" s="60">
        <f t="shared" si="13"/>
        <v>83</v>
      </c>
    </row>
    <row r="124" spans="1:12" ht="14.25" customHeight="1" x14ac:dyDescent="0.15">
      <c r="A124" s="14"/>
      <c r="B124" s="37" t="s">
        <v>92</v>
      </c>
      <c r="C124" s="95">
        <v>137</v>
      </c>
      <c r="D124" s="95">
        <v>120</v>
      </c>
      <c r="E124" s="95">
        <v>134</v>
      </c>
      <c r="F124" s="31">
        <f t="shared" si="14"/>
        <v>254</v>
      </c>
      <c r="G124" s="57"/>
      <c r="H124" s="37" t="s">
        <v>91</v>
      </c>
      <c r="I124" s="95">
        <v>220</v>
      </c>
      <c r="J124" s="95">
        <v>218</v>
      </c>
      <c r="K124" s="95">
        <v>230</v>
      </c>
      <c r="L124" s="60">
        <f t="shared" si="13"/>
        <v>448</v>
      </c>
    </row>
    <row r="125" spans="1:12" ht="14.25" customHeight="1" x14ac:dyDescent="0.15">
      <c r="A125" s="14"/>
      <c r="B125" s="37" t="s">
        <v>90</v>
      </c>
      <c r="C125" s="95">
        <v>43</v>
      </c>
      <c r="D125" s="95">
        <v>28</v>
      </c>
      <c r="E125" s="95">
        <v>38</v>
      </c>
      <c r="F125" s="31">
        <f t="shared" si="14"/>
        <v>66</v>
      </c>
      <c r="G125" s="57"/>
      <c r="H125" s="26" t="s">
        <v>89</v>
      </c>
      <c r="I125" s="25">
        <f>SUM(I116:I124)</f>
        <v>1223</v>
      </c>
      <c r="J125" s="25">
        <f>SUM(J116:J124)</f>
        <v>1280</v>
      </c>
      <c r="K125" s="25">
        <f>SUM(K116:K124)</f>
        <v>1363</v>
      </c>
      <c r="L125" s="59">
        <f>SUM(L116:L124)</f>
        <v>2643</v>
      </c>
    </row>
    <row r="126" spans="1:12" ht="14.25" customHeight="1" x14ac:dyDescent="0.15">
      <c r="A126" s="14"/>
      <c r="B126" s="37" t="s">
        <v>88</v>
      </c>
      <c r="C126" s="95">
        <v>65</v>
      </c>
      <c r="D126" s="95">
        <v>44</v>
      </c>
      <c r="E126" s="95">
        <v>59</v>
      </c>
      <c r="F126" s="31">
        <f t="shared" si="14"/>
        <v>103</v>
      </c>
      <c r="G126" s="57" t="s">
        <v>87</v>
      </c>
      <c r="H126" s="37" t="s">
        <v>86</v>
      </c>
      <c r="I126" s="95">
        <v>27</v>
      </c>
      <c r="J126" s="95">
        <v>34</v>
      </c>
      <c r="K126" s="95">
        <v>29</v>
      </c>
      <c r="L126" s="58">
        <f t="shared" ref="L126:L139" si="15">SUM(J126:K126)</f>
        <v>63</v>
      </c>
    </row>
    <row r="127" spans="1:12" ht="14.25" customHeight="1" x14ac:dyDescent="0.15">
      <c r="A127" s="14"/>
      <c r="B127" s="37" t="s">
        <v>85</v>
      </c>
      <c r="C127" s="95">
        <v>37</v>
      </c>
      <c r="D127" s="95">
        <v>26</v>
      </c>
      <c r="E127" s="95">
        <v>29</v>
      </c>
      <c r="F127" s="31">
        <f t="shared" si="14"/>
        <v>55</v>
      </c>
      <c r="G127" s="57"/>
      <c r="H127" s="37" t="s">
        <v>84</v>
      </c>
      <c r="I127" s="95">
        <v>9</v>
      </c>
      <c r="J127" s="95">
        <v>7</v>
      </c>
      <c r="K127" s="95">
        <v>7</v>
      </c>
      <c r="L127" s="58">
        <f t="shared" si="15"/>
        <v>14</v>
      </c>
    </row>
    <row r="128" spans="1:12" ht="14.25" customHeight="1" x14ac:dyDescent="0.15">
      <c r="A128" s="14"/>
      <c r="B128" s="37" t="s">
        <v>83</v>
      </c>
      <c r="C128" s="95">
        <v>62</v>
      </c>
      <c r="D128" s="95">
        <v>54</v>
      </c>
      <c r="E128" s="95">
        <v>67</v>
      </c>
      <c r="F128" s="31">
        <f t="shared" si="14"/>
        <v>121</v>
      </c>
      <c r="G128" s="57"/>
      <c r="H128" s="37" t="s">
        <v>82</v>
      </c>
      <c r="I128" s="95">
        <v>39</v>
      </c>
      <c r="J128" s="95">
        <v>48</v>
      </c>
      <c r="K128" s="95">
        <v>50</v>
      </c>
      <c r="L128" s="58">
        <f t="shared" si="15"/>
        <v>98</v>
      </c>
    </row>
    <row r="129" spans="1:12" ht="14.25" customHeight="1" x14ac:dyDescent="0.15">
      <c r="A129" s="14"/>
      <c r="B129" s="37" t="s">
        <v>81</v>
      </c>
      <c r="C129" s="95">
        <v>72</v>
      </c>
      <c r="D129" s="95">
        <v>50</v>
      </c>
      <c r="E129" s="95">
        <v>63</v>
      </c>
      <c r="F129" s="31">
        <f t="shared" si="14"/>
        <v>113</v>
      </c>
      <c r="G129" s="57"/>
      <c r="H129" s="37" t="s">
        <v>80</v>
      </c>
      <c r="I129" s="95">
        <v>17</v>
      </c>
      <c r="J129" s="95">
        <v>19</v>
      </c>
      <c r="K129" s="95">
        <v>16</v>
      </c>
      <c r="L129" s="58">
        <f t="shared" si="15"/>
        <v>35</v>
      </c>
    </row>
    <row r="130" spans="1:12" ht="14.25" customHeight="1" x14ac:dyDescent="0.15">
      <c r="A130" s="14"/>
      <c r="B130" s="37" t="s">
        <v>79</v>
      </c>
      <c r="C130" s="95">
        <v>61</v>
      </c>
      <c r="D130" s="95">
        <v>47</v>
      </c>
      <c r="E130" s="95">
        <v>62</v>
      </c>
      <c r="F130" s="31">
        <f t="shared" si="14"/>
        <v>109</v>
      </c>
      <c r="G130" s="57"/>
      <c r="H130" s="37" t="s">
        <v>78</v>
      </c>
      <c r="I130" s="95">
        <v>5</v>
      </c>
      <c r="J130" s="95">
        <v>4</v>
      </c>
      <c r="K130" s="95">
        <v>4</v>
      </c>
      <c r="L130" s="58">
        <f t="shared" si="15"/>
        <v>8</v>
      </c>
    </row>
    <row r="131" spans="1:12" ht="14.25" customHeight="1" x14ac:dyDescent="0.15">
      <c r="A131" s="14"/>
      <c r="B131" s="37" t="s">
        <v>77</v>
      </c>
      <c r="C131" s="95">
        <v>110</v>
      </c>
      <c r="D131" s="95">
        <v>95</v>
      </c>
      <c r="E131" s="95">
        <v>96</v>
      </c>
      <c r="F131" s="31">
        <f t="shared" si="14"/>
        <v>191</v>
      </c>
      <c r="G131" s="57"/>
      <c r="H131" s="37" t="s">
        <v>76</v>
      </c>
      <c r="I131" s="95">
        <v>11</v>
      </c>
      <c r="J131" s="95">
        <v>11</v>
      </c>
      <c r="K131" s="95">
        <v>8</v>
      </c>
      <c r="L131" s="58">
        <f t="shared" si="15"/>
        <v>19</v>
      </c>
    </row>
    <row r="132" spans="1:12" ht="14.25" customHeight="1" x14ac:dyDescent="0.15">
      <c r="A132" s="14"/>
      <c r="B132" s="37" t="s">
        <v>75</v>
      </c>
      <c r="C132" s="95">
        <v>152</v>
      </c>
      <c r="D132" s="95">
        <v>126</v>
      </c>
      <c r="E132" s="95">
        <v>132</v>
      </c>
      <c r="F132" s="31">
        <f t="shared" si="14"/>
        <v>258</v>
      </c>
      <c r="G132" s="57"/>
      <c r="H132" s="37" t="s">
        <v>74</v>
      </c>
      <c r="I132" s="95">
        <v>18</v>
      </c>
      <c r="J132" s="95">
        <v>18</v>
      </c>
      <c r="K132" s="95">
        <v>20</v>
      </c>
      <c r="L132" s="58">
        <f t="shared" si="15"/>
        <v>38</v>
      </c>
    </row>
    <row r="133" spans="1:12" ht="14.25" customHeight="1" x14ac:dyDescent="0.15">
      <c r="A133" s="14"/>
      <c r="B133" s="37" t="s">
        <v>73</v>
      </c>
      <c r="C133" s="95">
        <v>125</v>
      </c>
      <c r="D133" s="95">
        <v>110</v>
      </c>
      <c r="E133" s="95">
        <v>118</v>
      </c>
      <c r="F133" s="31">
        <f t="shared" si="14"/>
        <v>228</v>
      </c>
      <c r="G133" s="57"/>
      <c r="H133" s="37" t="s">
        <v>72</v>
      </c>
      <c r="I133" s="95">
        <v>16</v>
      </c>
      <c r="J133" s="95">
        <v>12</v>
      </c>
      <c r="K133" s="95">
        <v>11</v>
      </c>
      <c r="L133" s="58">
        <f t="shared" si="15"/>
        <v>23</v>
      </c>
    </row>
    <row r="134" spans="1:12" ht="14.25" customHeight="1" x14ac:dyDescent="0.15">
      <c r="A134" s="14"/>
      <c r="B134" s="37" t="s">
        <v>71</v>
      </c>
      <c r="C134" s="95">
        <v>104</v>
      </c>
      <c r="D134" s="95">
        <v>83</v>
      </c>
      <c r="E134" s="95">
        <v>108</v>
      </c>
      <c r="F134" s="31">
        <f t="shared" si="14"/>
        <v>191</v>
      </c>
      <c r="G134" s="57"/>
      <c r="H134" s="37" t="s">
        <v>70</v>
      </c>
      <c r="I134" s="95">
        <v>21</v>
      </c>
      <c r="J134" s="95">
        <v>16</v>
      </c>
      <c r="K134" s="95">
        <v>22</v>
      </c>
      <c r="L134" s="58">
        <f t="shared" si="15"/>
        <v>38</v>
      </c>
    </row>
    <row r="135" spans="1:12" ht="14.25" customHeight="1" x14ac:dyDescent="0.15">
      <c r="A135" s="14"/>
      <c r="B135" s="37" t="s">
        <v>69</v>
      </c>
      <c r="C135" s="95">
        <v>200</v>
      </c>
      <c r="D135" s="95">
        <v>168</v>
      </c>
      <c r="E135" s="95">
        <v>188</v>
      </c>
      <c r="F135" s="31">
        <f t="shared" si="14"/>
        <v>356</v>
      </c>
      <c r="G135" s="57"/>
      <c r="H135" s="37" t="s">
        <v>68</v>
      </c>
      <c r="I135" s="95">
        <v>23</v>
      </c>
      <c r="J135" s="95">
        <v>19</v>
      </c>
      <c r="K135" s="95">
        <v>19</v>
      </c>
      <c r="L135" s="58">
        <f t="shared" si="15"/>
        <v>38</v>
      </c>
    </row>
    <row r="136" spans="1:12" ht="14.25" customHeight="1" x14ac:dyDescent="0.15">
      <c r="A136" s="14"/>
      <c r="B136" s="37" t="s">
        <v>67</v>
      </c>
      <c r="C136" s="95">
        <v>33</v>
      </c>
      <c r="D136" s="95">
        <v>32</v>
      </c>
      <c r="E136" s="95">
        <v>31</v>
      </c>
      <c r="F136" s="31">
        <f t="shared" si="14"/>
        <v>63</v>
      </c>
      <c r="G136" s="57"/>
      <c r="H136" s="37" t="s">
        <v>66</v>
      </c>
      <c r="I136" s="95">
        <v>9</v>
      </c>
      <c r="J136" s="95">
        <v>9</v>
      </c>
      <c r="K136" s="95">
        <v>9</v>
      </c>
      <c r="L136" s="58">
        <f t="shared" si="15"/>
        <v>18</v>
      </c>
    </row>
    <row r="137" spans="1:12" ht="14.25" customHeight="1" x14ac:dyDescent="0.15">
      <c r="A137" s="14"/>
      <c r="B137" s="37" t="s">
        <v>65</v>
      </c>
      <c r="C137" s="95">
        <v>210</v>
      </c>
      <c r="D137" s="95">
        <v>139</v>
      </c>
      <c r="E137" s="95">
        <v>167</v>
      </c>
      <c r="F137" s="31">
        <f t="shared" si="14"/>
        <v>306</v>
      </c>
      <c r="G137" s="57"/>
      <c r="H137" s="37" t="s">
        <v>64</v>
      </c>
      <c r="I137" s="95">
        <v>24</v>
      </c>
      <c r="J137" s="95">
        <v>19</v>
      </c>
      <c r="K137" s="95">
        <v>21</v>
      </c>
      <c r="L137" s="58">
        <f t="shared" si="15"/>
        <v>40</v>
      </c>
    </row>
    <row r="138" spans="1:12" ht="14.25" customHeight="1" x14ac:dyDescent="0.15">
      <c r="A138" s="14"/>
      <c r="B138" s="32" t="s">
        <v>63</v>
      </c>
      <c r="C138" s="95">
        <v>155</v>
      </c>
      <c r="D138" s="95">
        <v>209</v>
      </c>
      <c r="E138" s="95">
        <v>201</v>
      </c>
      <c r="F138" s="31">
        <f t="shared" si="14"/>
        <v>410</v>
      </c>
      <c r="G138" s="57"/>
      <c r="H138" s="37" t="s">
        <v>62</v>
      </c>
      <c r="I138" s="95">
        <v>15</v>
      </c>
      <c r="J138" s="95">
        <v>14</v>
      </c>
      <c r="K138" s="95">
        <v>13</v>
      </c>
      <c r="L138" s="58">
        <f t="shared" si="15"/>
        <v>27</v>
      </c>
    </row>
    <row r="139" spans="1:12" ht="14.25" customHeight="1" x14ac:dyDescent="0.15">
      <c r="A139" s="14"/>
      <c r="B139" s="26" t="s">
        <v>61</v>
      </c>
      <c r="C139" s="25">
        <f>SUM(C117:C138)</f>
        <v>2384</v>
      </c>
      <c r="D139" s="25">
        <f>SUM(D117:D138)</f>
        <v>2014</v>
      </c>
      <c r="E139" s="25">
        <f>SUM(E117:E138)</f>
        <v>2221</v>
      </c>
      <c r="F139" s="24">
        <f>SUM(F117:F138)</f>
        <v>4235</v>
      </c>
      <c r="G139" s="57"/>
      <c r="H139" s="37" t="s">
        <v>60</v>
      </c>
      <c r="I139" s="95">
        <v>8</v>
      </c>
      <c r="J139" s="95">
        <v>7</v>
      </c>
      <c r="K139" s="95">
        <v>7</v>
      </c>
      <c r="L139" s="58">
        <f t="shared" si="15"/>
        <v>14</v>
      </c>
    </row>
    <row r="140" spans="1:12" ht="14.25" customHeight="1" x14ac:dyDescent="0.15">
      <c r="A140" s="14" t="s">
        <v>59</v>
      </c>
      <c r="B140" s="37" t="s">
        <v>58</v>
      </c>
      <c r="C140" s="95">
        <v>140</v>
      </c>
      <c r="D140" s="95">
        <v>153</v>
      </c>
      <c r="E140" s="95">
        <v>159</v>
      </c>
      <c r="F140" s="31">
        <f t="shared" ref="F140:F156" si="16">SUM(D140:E140)</f>
        <v>312</v>
      </c>
      <c r="G140" s="57"/>
      <c r="H140" s="26" t="s">
        <v>57</v>
      </c>
      <c r="I140" s="25">
        <f>SUM(I126:I139)</f>
        <v>242</v>
      </c>
      <c r="J140" s="25">
        <f>SUM(J126:J139)</f>
        <v>237</v>
      </c>
      <c r="K140" s="25">
        <f>SUM(K126:K139)</f>
        <v>236</v>
      </c>
      <c r="L140" s="59">
        <f>SUM(L126:L139)</f>
        <v>473</v>
      </c>
    </row>
    <row r="141" spans="1:12" ht="14.25" customHeight="1" x14ac:dyDescent="0.15">
      <c r="A141" s="14"/>
      <c r="B141" s="37" t="s">
        <v>56</v>
      </c>
      <c r="C141" s="95">
        <v>154</v>
      </c>
      <c r="D141" s="95">
        <v>151</v>
      </c>
      <c r="E141" s="95">
        <v>183</v>
      </c>
      <c r="F141" s="31">
        <f t="shared" si="16"/>
        <v>334</v>
      </c>
      <c r="G141" s="57" t="s">
        <v>55</v>
      </c>
      <c r="H141" s="37" t="s">
        <v>54</v>
      </c>
      <c r="I141" s="13">
        <v>40</v>
      </c>
      <c r="J141" s="13">
        <v>50</v>
      </c>
      <c r="K141" s="13">
        <v>45</v>
      </c>
      <c r="L141" s="58">
        <f>SUM(J141:K141)</f>
        <v>95</v>
      </c>
    </row>
    <row r="142" spans="1:12" ht="14.25" customHeight="1" x14ac:dyDescent="0.15">
      <c r="A142" s="14"/>
      <c r="B142" s="37" t="s">
        <v>53</v>
      </c>
      <c r="C142" s="95">
        <v>161</v>
      </c>
      <c r="D142" s="95">
        <v>175</v>
      </c>
      <c r="E142" s="95">
        <v>183</v>
      </c>
      <c r="F142" s="31">
        <f t="shared" si="16"/>
        <v>358</v>
      </c>
      <c r="G142" s="57"/>
      <c r="H142" s="37" t="s">
        <v>52</v>
      </c>
      <c r="I142" s="13">
        <v>36</v>
      </c>
      <c r="J142" s="13">
        <v>34</v>
      </c>
      <c r="K142" s="13">
        <v>33</v>
      </c>
      <c r="L142" s="58">
        <f>SUM(J142:K142)</f>
        <v>67</v>
      </c>
    </row>
    <row r="143" spans="1:12" ht="14.25" customHeight="1" x14ac:dyDescent="0.15">
      <c r="A143" s="14"/>
      <c r="B143" s="37" t="s">
        <v>51</v>
      </c>
      <c r="C143" s="95">
        <v>62</v>
      </c>
      <c r="D143" s="95">
        <v>65</v>
      </c>
      <c r="E143" s="95">
        <v>85</v>
      </c>
      <c r="F143" s="31">
        <f t="shared" si="16"/>
        <v>150</v>
      </c>
      <c r="G143" s="57"/>
      <c r="H143" s="37" t="s">
        <v>50</v>
      </c>
      <c r="I143" s="13">
        <v>49</v>
      </c>
      <c r="J143" s="13">
        <v>43</v>
      </c>
      <c r="K143" s="13">
        <v>36</v>
      </c>
      <c r="L143" s="58">
        <f>SUM(J143:K143)</f>
        <v>79</v>
      </c>
    </row>
    <row r="144" spans="1:12" ht="14.25" customHeight="1" x14ac:dyDescent="0.15">
      <c r="A144" s="14"/>
      <c r="B144" s="37" t="s">
        <v>49</v>
      </c>
      <c r="C144" s="95">
        <v>36</v>
      </c>
      <c r="D144" s="95">
        <v>29</v>
      </c>
      <c r="E144" s="95">
        <v>31</v>
      </c>
      <c r="F144" s="31">
        <f t="shared" si="16"/>
        <v>60</v>
      </c>
      <c r="G144" s="57"/>
      <c r="H144" s="37" t="s">
        <v>48</v>
      </c>
      <c r="I144" s="13">
        <v>30</v>
      </c>
      <c r="J144" s="13">
        <v>26</v>
      </c>
      <c r="K144" s="13">
        <v>26</v>
      </c>
      <c r="L144" s="58">
        <f>SUM(J144:K144)</f>
        <v>52</v>
      </c>
    </row>
    <row r="145" spans="1:12" ht="14.25" customHeight="1" x14ac:dyDescent="0.15">
      <c r="A145" s="14"/>
      <c r="B145" s="37" t="s">
        <v>47</v>
      </c>
      <c r="C145" s="95">
        <v>120</v>
      </c>
      <c r="D145" s="95">
        <v>120</v>
      </c>
      <c r="E145" s="95">
        <v>154</v>
      </c>
      <c r="F145" s="31">
        <f t="shared" si="16"/>
        <v>274</v>
      </c>
      <c r="G145" s="57"/>
      <c r="H145" s="37" t="s">
        <v>46</v>
      </c>
      <c r="I145" s="13">
        <v>29</v>
      </c>
      <c r="J145" s="13">
        <v>26</v>
      </c>
      <c r="K145" s="13">
        <v>24</v>
      </c>
      <c r="L145" s="58">
        <f>SUM(J145:K145)</f>
        <v>50</v>
      </c>
    </row>
    <row r="146" spans="1:12" ht="14.25" customHeight="1" x14ac:dyDescent="0.15">
      <c r="A146" s="14"/>
      <c r="B146" s="37" t="s">
        <v>45</v>
      </c>
      <c r="C146" s="95">
        <v>26</v>
      </c>
      <c r="D146" s="95">
        <v>31</v>
      </c>
      <c r="E146" s="95">
        <v>31</v>
      </c>
      <c r="F146" s="31">
        <f t="shared" si="16"/>
        <v>62</v>
      </c>
      <c r="G146" s="57"/>
      <c r="H146" s="26" t="s">
        <v>44</v>
      </c>
      <c r="I146" s="25">
        <f>SUM(I141:I145)</f>
        <v>184</v>
      </c>
      <c r="J146" s="25">
        <f>SUM(J141:J145)</f>
        <v>179</v>
      </c>
      <c r="K146" s="25">
        <f>SUM(K141:K145)</f>
        <v>164</v>
      </c>
      <c r="L146" s="56">
        <f>SUM(L141:L145)</f>
        <v>343</v>
      </c>
    </row>
    <row r="147" spans="1:12" ht="14.25" customHeight="1" x14ac:dyDescent="0.15">
      <c r="A147" s="14"/>
      <c r="B147" s="37" t="s">
        <v>43</v>
      </c>
      <c r="C147" s="95">
        <v>43</v>
      </c>
      <c r="D147" s="95">
        <v>45</v>
      </c>
      <c r="E147" s="95">
        <v>55</v>
      </c>
      <c r="F147" s="31">
        <f t="shared" si="16"/>
        <v>100</v>
      </c>
      <c r="G147" s="154" t="s">
        <v>42</v>
      </c>
      <c r="H147" s="155"/>
      <c r="I147" s="55">
        <f>SUM(C139+C157+C164+C167+I125+I140+I146)</f>
        <v>6892</v>
      </c>
      <c r="J147" s="55">
        <f>SUM(D139+D157+D164+D167+J125+J140+J146)</f>
        <v>6768</v>
      </c>
      <c r="K147" s="55">
        <f>SUM(E139+E157+E164+E167+K125+K140+K146)</f>
        <v>7249</v>
      </c>
      <c r="L147" s="54">
        <f>SUM(F139+F157+F164+F167+L125+L140+L146)</f>
        <v>14017</v>
      </c>
    </row>
    <row r="148" spans="1:12" ht="14.25" customHeight="1" x14ac:dyDescent="0.15">
      <c r="A148" s="14"/>
      <c r="B148" s="37" t="s">
        <v>41</v>
      </c>
      <c r="C148" s="95">
        <v>108</v>
      </c>
      <c r="D148" s="95">
        <v>123</v>
      </c>
      <c r="E148" s="95">
        <v>140</v>
      </c>
      <c r="F148" s="31">
        <f t="shared" si="16"/>
        <v>263</v>
      </c>
      <c r="G148" s="53"/>
      <c r="H148" s="32"/>
      <c r="I148" s="13"/>
      <c r="J148" s="13"/>
      <c r="K148" s="13"/>
      <c r="L148" s="52"/>
    </row>
    <row r="149" spans="1:12" ht="14.25" customHeight="1" x14ac:dyDescent="0.15">
      <c r="A149" s="14"/>
      <c r="B149" s="37" t="s">
        <v>40</v>
      </c>
      <c r="C149" s="95">
        <v>64</v>
      </c>
      <c r="D149" s="95">
        <v>76</v>
      </c>
      <c r="E149" s="95">
        <v>84</v>
      </c>
      <c r="F149" s="31">
        <f t="shared" si="16"/>
        <v>160</v>
      </c>
      <c r="G149" s="156" t="s">
        <v>39</v>
      </c>
      <c r="H149" s="157"/>
      <c r="I149" s="138">
        <f>SUM(C30+I39+I67+I147)</f>
        <v>20138</v>
      </c>
      <c r="J149" s="138">
        <f>SUM(D30+J39+J67+J147)</f>
        <v>20590</v>
      </c>
      <c r="K149" s="138">
        <f>SUM(E30+K39+K67+K147)</f>
        <v>22167</v>
      </c>
      <c r="L149" s="140">
        <f>SUM(J149:K149)</f>
        <v>42757</v>
      </c>
    </row>
    <row r="150" spans="1:12" ht="14.25" customHeight="1" x14ac:dyDescent="0.15">
      <c r="A150" s="14"/>
      <c r="B150" s="37" t="s">
        <v>38</v>
      </c>
      <c r="C150" s="95">
        <v>137</v>
      </c>
      <c r="D150" s="95">
        <v>147</v>
      </c>
      <c r="E150" s="95">
        <v>158</v>
      </c>
      <c r="F150" s="31">
        <f t="shared" si="16"/>
        <v>305</v>
      </c>
      <c r="G150" s="144"/>
      <c r="H150" s="145"/>
      <c r="I150" s="139"/>
      <c r="J150" s="139"/>
      <c r="K150" s="139"/>
      <c r="L150" s="141"/>
    </row>
    <row r="151" spans="1:12" ht="14.25" customHeight="1" x14ac:dyDescent="0.15">
      <c r="A151" s="14"/>
      <c r="B151" s="37" t="s">
        <v>37</v>
      </c>
      <c r="C151" s="95">
        <v>31</v>
      </c>
      <c r="D151" s="95">
        <v>29</v>
      </c>
      <c r="E151" s="95">
        <v>34</v>
      </c>
      <c r="F151" s="31">
        <f t="shared" si="16"/>
        <v>63</v>
      </c>
      <c r="G151" s="142" t="s">
        <v>36</v>
      </c>
      <c r="H151" s="143"/>
      <c r="I151" s="146">
        <f>I149-'R8.5月末'!I149</f>
        <v>5</v>
      </c>
      <c r="J151" s="146">
        <f>J149-'R8.5月末'!J149</f>
        <v>-10</v>
      </c>
      <c r="K151" s="146">
        <f>K149-'R8.5月末'!K149</f>
        <v>-6</v>
      </c>
      <c r="L151" s="148">
        <f>L149-'R8.5月末'!L149</f>
        <v>-16</v>
      </c>
    </row>
    <row r="152" spans="1:12" ht="14.25" customHeight="1" x14ac:dyDescent="0.15">
      <c r="A152" s="14"/>
      <c r="B152" s="37" t="s">
        <v>35</v>
      </c>
      <c r="C152" s="95">
        <v>19</v>
      </c>
      <c r="D152" s="95">
        <v>23</v>
      </c>
      <c r="E152" s="95">
        <v>21</v>
      </c>
      <c r="F152" s="31">
        <f t="shared" si="16"/>
        <v>44</v>
      </c>
      <c r="G152" s="144"/>
      <c r="H152" s="145"/>
      <c r="I152" s="147"/>
      <c r="J152" s="147"/>
      <c r="K152" s="147"/>
      <c r="L152" s="149"/>
    </row>
    <row r="153" spans="1:12" ht="14.25" customHeight="1" x14ac:dyDescent="0.15">
      <c r="A153" s="14"/>
      <c r="B153" s="37" t="s">
        <v>34</v>
      </c>
      <c r="C153" s="95">
        <v>64</v>
      </c>
      <c r="D153" s="95">
        <v>92</v>
      </c>
      <c r="E153" s="95">
        <v>82</v>
      </c>
      <c r="F153" s="31">
        <f t="shared" si="16"/>
        <v>174</v>
      </c>
      <c r="G153" s="134" t="s">
        <v>33</v>
      </c>
      <c r="H153" s="135"/>
      <c r="I153" s="13"/>
      <c r="J153" s="13"/>
      <c r="K153" s="13"/>
      <c r="L153" s="51"/>
    </row>
    <row r="154" spans="1:12" ht="14.25" customHeight="1" x14ac:dyDescent="0.15">
      <c r="A154" s="14"/>
      <c r="B154" s="37" t="s">
        <v>32</v>
      </c>
      <c r="C154" s="95">
        <v>56</v>
      </c>
      <c r="D154" s="95">
        <v>48</v>
      </c>
      <c r="E154" s="95">
        <v>55</v>
      </c>
      <c r="F154" s="31">
        <f t="shared" si="16"/>
        <v>103</v>
      </c>
      <c r="G154" s="136" t="s">
        <v>31</v>
      </c>
      <c r="H154" s="137"/>
      <c r="I154" s="50"/>
      <c r="J154" s="50">
        <v>71</v>
      </c>
      <c r="K154" s="50">
        <v>64</v>
      </c>
      <c r="L154" s="48">
        <f t="shared" ref="L154:L159" si="17">SUM(J154:K154)</f>
        <v>135</v>
      </c>
    </row>
    <row r="155" spans="1:12" ht="14.25" customHeight="1" x14ac:dyDescent="0.15">
      <c r="A155" s="14"/>
      <c r="B155" s="37" t="s">
        <v>30</v>
      </c>
      <c r="C155" s="95">
        <v>250</v>
      </c>
      <c r="D155" s="95">
        <v>259</v>
      </c>
      <c r="E155" s="95">
        <v>262</v>
      </c>
      <c r="F155" s="31">
        <f t="shared" si="16"/>
        <v>521</v>
      </c>
      <c r="G155" s="136" t="s">
        <v>29</v>
      </c>
      <c r="H155" s="137"/>
      <c r="I155" s="50"/>
      <c r="J155" s="50">
        <v>58</v>
      </c>
      <c r="K155" s="50">
        <v>53</v>
      </c>
      <c r="L155" s="48">
        <f t="shared" si="17"/>
        <v>111</v>
      </c>
    </row>
    <row r="156" spans="1:12" ht="14.25" customHeight="1" x14ac:dyDescent="0.15">
      <c r="A156" s="14"/>
      <c r="B156" s="37" t="s">
        <v>28</v>
      </c>
      <c r="C156" s="95">
        <v>35</v>
      </c>
      <c r="D156" s="95">
        <v>27</v>
      </c>
      <c r="E156" s="95">
        <v>32</v>
      </c>
      <c r="F156" s="31">
        <f t="shared" si="16"/>
        <v>59</v>
      </c>
      <c r="G156" s="136" t="s">
        <v>27</v>
      </c>
      <c r="H156" s="137"/>
      <c r="I156" s="50"/>
      <c r="J156" s="50">
        <v>10</v>
      </c>
      <c r="K156" s="50">
        <v>8</v>
      </c>
      <c r="L156" s="48">
        <f t="shared" si="17"/>
        <v>18</v>
      </c>
    </row>
    <row r="157" spans="1:12" ht="14.25" customHeight="1" x14ac:dyDescent="0.15">
      <c r="A157" s="14"/>
      <c r="B157" s="26" t="s">
        <v>26</v>
      </c>
      <c r="C157" s="25">
        <f>SUM(C140:C156)</f>
        <v>1506</v>
      </c>
      <c r="D157" s="25">
        <f>SUM(D140:D156)</f>
        <v>1593</v>
      </c>
      <c r="E157" s="25">
        <f>SUM(E140:E156)</f>
        <v>1749</v>
      </c>
      <c r="F157" s="24">
        <f>SUM(F140:F156)</f>
        <v>3342</v>
      </c>
      <c r="G157" s="136" t="s">
        <v>25</v>
      </c>
      <c r="H157" s="137"/>
      <c r="I157" s="50"/>
      <c r="J157" s="50">
        <v>33</v>
      </c>
      <c r="K157" s="50">
        <v>26</v>
      </c>
      <c r="L157" s="48">
        <f t="shared" si="17"/>
        <v>59</v>
      </c>
    </row>
    <row r="158" spans="1:12" ht="14.25" customHeight="1" x14ac:dyDescent="0.15">
      <c r="A158" s="14" t="s">
        <v>24</v>
      </c>
      <c r="B158" s="37" t="s">
        <v>23</v>
      </c>
      <c r="C158" s="95">
        <v>136</v>
      </c>
      <c r="D158" s="95">
        <v>147</v>
      </c>
      <c r="E158" s="95">
        <v>144</v>
      </c>
      <c r="F158" s="31">
        <f t="shared" ref="F158:F163" si="18">SUM(D158:E158)</f>
        <v>291</v>
      </c>
      <c r="G158" s="136" t="s">
        <v>22</v>
      </c>
      <c r="H158" s="137"/>
      <c r="I158" s="50"/>
      <c r="J158" s="50">
        <v>1</v>
      </c>
      <c r="K158" s="50">
        <v>1</v>
      </c>
      <c r="L158" s="48">
        <f t="shared" si="17"/>
        <v>2</v>
      </c>
    </row>
    <row r="159" spans="1:12" ht="14.25" customHeight="1" x14ac:dyDescent="0.15">
      <c r="A159" s="14"/>
      <c r="B159" s="37" t="s">
        <v>21</v>
      </c>
      <c r="C159" s="95">
        <v>204</v>
      </c>
      <c r="D159" s="95">
        <v>227</v>
      </c>
      <c r="E159" s="95">
        <v>245</v>
      </c>
      <c r="F159" s="31">
        <f t="shared" si="18"/>
        <v>472</v>
      </c>
      <c r="G159" s="124" t="s">
        <v>20</v>
      </c>
      <c r="H159" s="125"/>
      <c r="I159" s="49"/>
      <c r="J159" s="49">
        <v>1</v>
      </c>
      <c r="K159" s="49">
        <v>0</v>
      </c>
      <c r="L159" s="48">
        <f t="shared" si="17"/>
        <v>1</v>
      </c>
    </row>
    <row r="160" spans="1:12" ht="14.25" customHeight="1" x14ac:dyDescent="0.15">
      <c r="A160" s="14"/>
      <c r="B160" s="37" t="s">
        <v>19</v>
      </c>
      <c r="C160" s="95">
        <v>58</v>
      </c>
      <c r="D160" s="95">
        <v>60</v>
      </c>
      <c r="E160" s="95">
        <v>64</v>
      </c>
      <c r="F160" s="31">
        <f t="shared" si="18"/>
        <v>124</v>
      </c>
      <c r="G160" s="47" t="s">
        <v>18</v>
      </c>
      <c r="H160" s="46"/>
      <c r="I160" s="45"/>
      <c r="J160" s="44"/>
      <c r="K160" s="44"/>
      <c r="L160" s="43"/>
    </row>
    <row r="161" spans="1:12" ht="14.25" customHeight="1" x14ac:dyDescent="0.15">
      <c r="A161" s="14"/>
      <c r="B161" s="37" t="s">
        <v>17</v>
      </c>
      <c r="C161" s="95">
        <v>56</v>
      </c>
      <c r="D161" s="95">
        <v>71</v>
      </c>
      <c r="E161" s="95">
        <v>75</v>
      </c>
      <c r="F161" s="31">
        <f t="shared" si="18"/>
        <v>146</v>
      </c>
      <c r="G161" s="126" t="s">
        <v>16</v>
      </c>
      <c r="H161" s="169"/>
      <c r="I161" s="169"/>
      <c r="J161" s="169"/>
      <c r="K161" s="169"/>
      <c r="L161" s="170"/>
    </row>
    <row r="162" spans="1:12" ht="14.25" customHeight="1" x14ac:dyDescent="0.15">
      <c r="A162" s="14"/>
      <c r="B162" s="37" t="s">
        <v>15</v>
      </c>
      <c r="C162" s="95">
        <v>235</v>
      </c>
      <c r="D162" s="95">
        <v>280</v>
      </c>
      <c r="E162" s="95">
        <v>273</v>
      </c>
      <c r="F162" s="31">
        <f t="shared" si="18"/>
        <v>553</v>
      </c>
      <c r="G162" s="42" t="s">
        <v>14</v>
      </c>
      <c r="H162" s="41" t="s">
        <v>11</v>
      </c>
      <c r="I162" s="40">
        <f>SUM(L162/L149)</f>
        <v>0.43700446710480156</v>
      </c>
      <c r="J162" s="39">
        <v>8249</v>
      </c>
      <c r="K162" s="39">
        <v>10436</v>
      </c>
      <c r="L162" s="38">
        <f t="shared" ref="L162:L167" si="19">SUM(J162:K162)</f>
        <v>18685</v>
      </c>
    </row>
    <row r="163" spans="1:12" ht="14.25" customHeight="1" x14ac:dyDescent="0.15">
      <c r="A163" s="14"/>
      <c r="B163" s="37" t="s">
        <v>13</v>
      </c>
      <c r="C163" s="95">
        <v>29</v>
      </c>
      <c r="D163" s="95">
        <v>34</v>
      </c>
      <c r="E163" s="95">
        <v>37</v>
      </c>
      <c r="F163" s="31">
        <f t="shared" si="18"/>
        <v>71</v>
      </c>
      <c r="G163" s="129" t="s">
        <v>12</v>
      </c>
      <c r="H163" s="36" t="s">
        <v>11</v>
      </c>
      <c r="I163" s="35">
        <f>SUM(L163/L149)</f>
        <v>0.37149472600977618</v>
      </c>
      <c r="J163" s="34">
        <v>6911</v>
      </c>
      <c r="K163" s="34">
        <v>8973</v>
      </c>
      <c r="L163" s="33">
        <f t="shared" si="19"/>
        <v>15884</v>
      </c>
    </row>
    <row r="164" spans="1:12" ht="14.25" customHeight="1" x14ac:dyDescent="0.15">
      <c r="A164" s="14"/>
      <c r="B164" s="26" t="s">
        <v>10</v>
      </c>
      <c r="C164" s="25">
        <f>SUM(C158:C163)</f>
        <v>718</v>
      </c>
      <c r="D164" s="25">
        <f>SUM(D158:D163)</f>
        <v>819</v>
      </c>
      <c r="E164" s="25">
        <f>SUM(E158:E163)</f>
        <v>838</v>
      </c>
      <c r="F164" s="24">
        <f>SUM(F158:F163)</f>
        <v>1657</v>
      </c>
      <c r="G164" s="130"/>
      <c r="H164" s="30" t="s">
        <v>9</v>
      </c>
      <c r="I164" s="29">
        <f>L164/F30</f>
        <v>0.31542397660818716</v>
      </c>
      <c r="J164" s="28">
        <v>748</v>
      </c>
      <c r="K164" s="28">
        <v>978</v>
      </c>
      <c r="L164" s="27">
        <f t="shared" si="19"/>
        <v>1726</v>
      </c>
    </row>
    <row r="165" spans="1:12" ht="14.25" customHeight="1" x14ac:dyDescent="0.15">
      <c r="A165" s="14" t="s">
        <v>8</v>
      </c>
      <c r="B165" s="32" t="s">
        <v>7</v>
      </c>
      <c r="C165" s="95">
        <v>323</v>
      </c>
      <c r="D165" s="95">
        <v>308</v>
      </c>
      <c r="E165" s="95">
        <v>333</v>
      </c>
      <c r="F165" s="31">
        <f>SUM(D165:E165)</f>
        <v>641</v>
      </c>
      <c r="G165" s="130"/>
      <c r="H165" s="30" t="s">
        <v>6</v>
      </c>
      <c r="I165" s="29">
        <f>L165/L39</f>
        <v>0.41622857142857145</v>
      </c>
      <c r="J165" s="28">
        <v>1555</v>
      </c>
      <c r="K165" s="28">
        <v>2087</v>
      </c>
      <c r="L165" s="27">
        <f t="shared" si="19"/>
        <v>3642</v>
      </c>
    </row>
    <row r="166" spans="1:12" ht="14.25" customHeight="1" x14ac:dyDescent="0.15">
      <c r="A166" s="14"/>
      <c r="B166" s="32" t="s">
        <v>5</v>
      </c>
      <c r="C166" s="95">
        <v>312</v>
      </c>
      <c r="D166" s="95">
        <v>338</v>
      </c>
      <c r="E166" s="95">
        <v>345</v>
      </c>
      <c r="F166" s="31">
        <f>SUM(D166:E166)</f>
        <v>683</v>
      </c>
      <c r="G166" s="130"/>
      <c r="H166" s="30" t="s">
        <v>4</v>
      </c>
      <c r="I166" s="29">
        <f>L166/L67</f>
        <v>0.33200165312026447</v>
      </c>
      <c r="J166" s="28">
        <v>2099</v>
      </c>
      <c r="K166" s="28">
        <v>2721</v>
      </c>
      <c r="L166" s="27">
        <f t="shared" si="19"/>
        <v>4820</v>
      </c>
    </row>
    <row r="167" spans="1:12" ht="14.25" customHeight="1" x14ac:dyDescent="0.15">
      <c r="A167" s="14"/>
      <c r="B167" s="26" t="s">
        <v>3</v>
      </c>
      <c r="C167" s="25">
        <f>SUM(C165:C166)</f>
        <v>635</v>
      </c>
      <c r="D167" s="25">
        <f>SUM(D165:D166)</f>
        <v>646</v>
      </c>
      <c r="E167" s="25">
        <f>SUM(E165:E166)</f>
        <v>678</v>
      </c>
      <c r="F167" s="24">
        <f>SUM(F165:F166)</f>
        <v>1324</v>
      </c>
      <c r="G167" s="131"/>
      <c r="H167" s="23" t="s">
        <v>2</v>
      </c>
      <c r="I167" s="22">
        <f>L167/L147</f>
        <v>0.40636370121994719</v>
      </c>
      <c r="J167" s="21">
        <v>2509</v>
      </c>
      <c r="K167" s="21">
        <v>3187</v>
      </c>
      <c r="L167" s="20">
        <f t="shared" si="19"/>
        <v>5696</v>
      </c>
    </row>
    <row r="168" spans="1:12" ht="14.25" customHeight="1" x14ac:dyDescent="0.15">
      <c r="A168" s="14"/>
      <c r="B168" s="13"/>
      <c r="C168" s="13"/>
      <c r="D168" s="13"/>
      <c r="E168" s="13"/>
      <c r="F168" s="12"/>
      <c r="G168" s="19"/>
      <c r="H168" s="18"/>
      <c r="I168" s="17"/>
      <c r="J168" s="16"/>
      <c r="K168" s="16"/>
      <c r="L168" s="15"/>
    </row>
    <row r="169" spans="1:12" ht="14.25" customHeight="1" x14ac:dyDescent="0.15">
      <c r="A169" s="14"/>
      <c r="B169" s="13"/>
      <c r="C169" s="13"/>
      <c r="D169" s="13"/>
      <c r="E169" s="13"/>
      <c r="F169" s="12"/>
      <c r="G169" s="132" t="s">
        <v>1</v>
      </c>
      <c r="H169" s="133"/>
      <c r="I169" s="11">
        <v>848</v>
      </c>
      <c r="J169" s="11">
        <v>352</v>
      </c>
      <c r="K169" s="11">
        <v>603</v>
      </c>
      <c r="L169" s="10">
        <f>SUM(J169:K169)</f>
        <v>955</v>
      </c>
    </row>
    <row r="170" spans="1:12" ht="14.25" customHeight="1" thickBot="1" x14ac:dyDescent="0.2">
      <c r="A170" s="9"/>
      <c r="B170" s="8"/>
      <c r="C170" s="8"/>
      <c r="D170" s="8"/>
      <c r="E170" s="8"/>
      <c r="F170" s="7"/>
      <c r="G170" s="6" t="s">
        <v>0</v>
      </c>
      <c r="H170" s="5"/>
      <c r="I170" s="5"/>
      <c r="J170" s="5"/>
      <c r="K170" s="5"/>
      <c r="L170" s="4"/>
    </row>
    <row r="171" spans="1:12" ht="14.25" customHeight="1" x14ac:dyDescent="0.15"/>
    <row r="172" spans="1:12" ht="14.25" customHeight="1" x14ac:dyDescent="0.15"/>
    <row r="173" spans="1:12" ht="14.25" customHeight="1" x14ac:dyDescent="0.15"/>
    <row r="174" spans="1:12" ht="14.25" customHeight="1" x14ac:dyDescent="0.15"/>
    <row r="175" spans="1:12" ht="14.25" customHeight="1" x14ac:dyDescent="0.15"/>
    <row r="176" spans="1:12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</sheetData>
  <mergeCells count="30">
    <mergeCell ref="G39:H39"/>
    <mergeCell ref="A1:L1"/>
    <mergeCell ref="A2:L2"/>
    <mergeCell ref="A4:B4"/>
    <mergeCell ref="A30:B30"/>
    <mergeCell ref="A32:B32"/>
    <mergeCell ref="A60:B60"/>
    <mergeCell ref="G67:H67"/>
    <mergeCell ref="A116:B116"/>
    <mergeCell ref="G147:H147"/>
    <mergeCell ref="G149:H150"/>
    <mergeCell ref="J149:J150"/>
    <mergeCell ref="K149:K150"/>
    <mergeCell ref="L149:L150"/>
    <mergeCell ref="G151:H152"/>
    <mergeCell ref="I151:I152"/>
    <mergeCell ref="J151:J152"/>
    <mergeCell ref="K151:K152"/>
    <mergeCell ref="L151:L152"/>
    <mergeCell ref="I149:I150"/>
    <mergeCell ref="G159:H159"/>
    <mergeCell ref="G161:L161"/>
    <mergeCell ref="G163:G167"/>
    <mergeCell ref="G169:H169"/>
    <mergeCell ref="G153:H153"/>
    <mergeCell ref="G154:H154"/>
    <mergeCell ref="G155:H155"/>
    <mergeCell ref="G156:H156"/>
    <mergeCell ref="G157:H157"/>
    <mergeCell ref="G158:H158"/>
  </mergeCells>
  <phoneticPr fontId="3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rowBreaks count="2" manualBreakCount="2">
    <brk id="59" max="16383" man="1"/>
    <brk id="11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E3A0F-85D4-47E2-98AA-BF81B22833C1}">
  <sheetPr codeName="Sheet4"/>
  <dimension ref="A1:L218"/>
  <sheetViews>
    <sheetView tabSelected="1" view="pageBreakPreview" zoomScaleNormal="100" workbookViewId="0">
      <selection activeCell="A2" sqref="A2:L2"/>
    </sheetView>
  </sheetViews>
  <sheetFormatPr defaultColWidth="9" defaultRowHeight="13.5" x14ac:dyDescent="0.15"/>
  <cols>
    <col min="1" max="1" width="6.75" style="3" customWidth="1"/>
    <col min="2" max="2" width="9.125" style="2" customWidth="1"/>
    <col min="3" max="6" width="6.75" style="2" customWidth="1"/>
    <col min="7" max="7" width="8.125" style="3" customWidth="1"/>
    <col min="8" max="8" width="9.125" style="2" customWidth="1"/>
    <col min="9" max="12" width="6.75" style="2" customWidth="1"/>
    <col min="13" max="16384" width="9" style="1"/>
  </cols>
  <sheetData>
    <row r="1" spans="1:12" ht="24.75" customHeight="1" x14ac:dyDescent="0.15">
      <c r="A1" s="158" t="s">
        <v>270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60"/>
    </row>
    <row r="2" spans="1:12" ht="16.5" customHeight="1" x14ac:dyDescent="0.15">
      <c r="A2" s="171" t="s">
        <v>288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3"/>
    </row>
    <row r="3" spans="1:12" ht="19.5" customHeight="1" x14ac:dyDescent="0.15">
      <c r="A3" s="89" t="s">
        <v>269</v>
      </c>
      <c r="B3" s="86" t="s">
        <v>268</v>
      </c>
      <c r="C3" s="86" t="s">
        <v>267</v>
      </c>
      <c r="D3" s="86" t="s">
        <v>266</v>
      </c>
      <c r="E3" s="86" t="s">
        <v>265</v>
      </c>
      <c r="F3" s="88" t="s">
        <v>264</v>
      </c>
      <c r="G3" s="87" t="s">
        <v>269</v>
      </c>
      <c r="H3" s="86" t="s">
        <v>268</v>
      </c>
      <c r="I3" s="86" t="s">
        <v>267</v>
      </c>
      <c r="J3" s="86" t="s">
        <v>266</v>
      </c>
      <c r="K3" s="86" t="s">
        <v>265</v>
      </c>
      <c r="L3" s="85" t="s">
        <v>264</v>
      </c>
    </row>
    <row r="4" spans="1:12" ht="14.25" customHeight="1" x14ac:dyDescent="0.15">
      <c r="A4" s="164" t="s">
        <v>263</v>
      </c>
      <c r="B4" s="165"/>
      <c r="C4" s="84"/>
      <c r="D4" s="84"/>
      <c r="E4" s="84"/>
      <c r="F4" s="83"/>
      <c r="G4" s="82" t="s">
        <v>262</v>
      </c>
      <c r="H4" s="81" t="s">
        <v>261</v>
      </c>
      <c r="I4" s="96">
        <v>32</v>
      </c>
      <c r="J4" s="96">
        <v>28</v>
      </c>
      <c r="K4" s="96">
        <v>29</v>
      </c>
      <c r="L4" s="58">
        <f t="shared" ref="L4:L9" si="0">SUM(J4:K4)</f>
        <v>57</v>
      </c>
    </row>
    <row r="5" spans="1:12" ht="14.25" customHeight="1" x14ac:dyDescent="0.15">
      <c r="A5" s="70" t="s">
        <v>260</v>
      </c>
      <c r="B5" s="69" t="s">
        <v>259</v>
      </c>
      <c r="C5" s="93">
        <v>370</v>
      </c>
      <c r="D5" s="93">
        <v>420</v>
      </c>
      <c r="E5" s="93">
        <v>383</v>
      </c>
      <c r="F5" s="31">
        <f t="shared" ref="F5:F21" si="1">SUM(D5:E5)</f>
        <v>803</v>
      </c>
      <c r="G5" s="57"/>
      <c r="H5" s="37" t="s">
        <v>258</v>
      </c>
      <c r="I5" s="95">
        <v>186</v>
      </c>
      <c r="J5" s="95">
        <v>176</v>
      </c>
      <c r="K5" s="95">
        <v>212</v>
      </c>
      <c r="L5" s="58">
        <f t="shared" si="0"/>
        <v>388</v>
      </c>
    </row>
    <row r="6" spans="1:12" ht="14.25" customHeight="1" x14ac:dyDescent="0.15">
      <c r="A6" s="14"/>
      <c r="B6" s="37" t="s">
        <v>257</v>
      </c>
      <c r="C6" s="93">
        <v>186</v>
      </c>
      <c r="D6" s="93">
        <v>200</v>
      </c>
      <c r="E6" s="93">
        <v>193</v>
      </c>
      <c r="F6" s="31">
        <f t="shared" si="1"/>
        <v>393</v>
      </c>
      <c r="G6" s="57"/>
      <c r="H6" s="37" t="s">
        <v>256</v>
      </c>
      <c r="I6" s="95">
        <v>116</v>
      </c>
      <c r="J6" s="95">
        <v>114</v>
      </c>
      <c r="K6" s="95">
        <v>153</v>
      </c>
      <c r="L6" s="58">
        <f t="shared" si="0"/>
        <v>267</v>
      </c>
    </row>
    <row r="7" spans="1:12" ht="14.25" customHeight="1" x14ac:dyDescent="0.15">
      <c r="A7" s="14"/>
      <c r="B7" s="37" t="s">
        <v>255</v>
      </c>
      <c r="C7" s="93">
        <v>128</v>
      </c>
      <c r="D7" s="93">
        <v>140</v>
      </c>
      <c r="E7" s="93">
        <v>157</v>
      </c>
      <c r="F7" s="31">
        <f t="shared" si="1"/>
        <v>297</v>
      </c>
      <c r="G7" s="57"/>
      <c r="H7" s="37" t="s">
        <v>254</v>
      </c>
      <c r="I7" s="95">
        <v>82</v>
      </c>
      <c r="J7" s="95">
        <v>95</v>
      </c>
      <c r="K7" s="95">
        <v>89</v>
      </c>
      <c r="L7" s="58">
        <f t="shared" si="0"/>
        <v>184</v>
      </c>
    </row>
    <row r="8" spans="1:12" ht="14.25" customHeight="1" x14ac:dyDescent="0.15">
      <c r="A8" s="14"/>
      <c r="B8" s="37" t="s">
        <v>253</v>
      </c>
      <c r="C8" s="93">
        <v>175</v>
      </c>
      <c r="D8" s="93">
        <v>160</v>
      </c>
      <c r="E8" s="93">
        <v>173</v>
      </c>
      <c r="F8" s="31">
        <f t="shared" si="1"/>
        <v>333</v>
      </c>
      <c r="G8" s="57"/>
      <c r="H8" s="37" t="s">
        <v>219</v>
      </c>
      <c r="I8" s="95">
        <v>57</v>
      </c>
      <c r="J8" s="95">
        <v>59</v>
      </c>
      <c r="K8" s="95">
        <v>67</v>
      </c>
      <c r="L8" s="58">
        <f t="shared" si="0"/>
        <v>126</v>
      </c>
    </row>
    <row r="9" spans="1:12" ht="14.25" customHeight="1" x14ac:dyDescent="0.15">
      <c r="A9" s="14"/>
      <c r="B9" s="37" t="s">
        <v>252</v>
      </c>
      <c r="C9" s="93">
        <v>65</v>
      </c>
      <c r="D9" s="93">
        <v>62</v>
      </c>
      <c r="E9" s="93">
        <v>78</v>
      </c>
      <c r="F9" s="31">
        <f t="shared" si="1"/>
        <v>140</v>
      </c>
      <c r="G9" s="57"/>
      <c r="H9" s="37" t="s">
        <v>251</v>
      </c>
      <c r="I9" s="95">
        <v>69</v>
      </c>
      <c r="J9" s="95">
        <v>69</v>
      </c>
      <c r="K9" s="95">
        <v>74</v>
      </c>
      <c r="L9" s="58">
        <f t="shared" si="0"/>
        <v>143</v>
      </c>
    </row>
    <row r="10" spans="1:12" ht="14.25" customHeight="1" x14ac:dyDescent="0.15">
      <c r="A10" s="14"/>
      <c r="B10" s="37" t="s">
        <v>250</v>
      </c>
      <c r="C10" s="93">
        <v>302</v>
      </c>
      <c r="D10" s="93">
        <v>327</v>
      </c>
      <c r="E10" s="93">
        <v>356</v>
      </c>
      <c r="F10" s="31">
        <f t="shared" si="1"/>
        <v>683</v>
      </c>
      <c r="G10" s="57"/>
      <c r="H10" s="26" t="s">
        <v>249</v>
      </c>
      <c r="I10" s="25">
        <f>SUM(I4:I9)</f>
        <v>542</v>
      </c>
      <c r="J10" s="25">
        <f>SUM(J4:J9)</f>
        <v>541</v>
      </c>
      <c r="K10" s="25">
        <f>SUM(K4:K9)</f>
        <v>624</v>
      </c>
      <c r="L10" s="59">
        <f>SUM(L4:L9)</f>
        <v>1165</v>
      </c>
    </row>
    <row r="11" spans="1:12" ht="14.25" customHeight="1" x14ac:dyDescent="0.15">
      <c r="A11" s="14"/>
      <c r="B11" s="37" t="s">
        <v>248</v>
      </c>
      <c r="C11" s="93">
        <v>84</v>
      </c>
      <c r="D11" s="93">
        <v>102</v>
      </c>
      <c r="E11" s="93">
        <v>106</v>
      </c>
      <c r="F11" s="31">
        <f t="shared" si="1"/>
        <v>208</v>
      </c>
      <c r="G11" s="57" t="s">
        <v>247</v>
      </c>
      <c r="H11" s="37" t="s">
        <v>246</v>
      </c>
      <c r="I11" s="95">
        <v>45</v>
      </c>
      <c r="J11" s="95">
        <v>43</v>
      </c>
      <c r="K11" s="95">
        <v>56</v>
      </c>
      <c r="L11" s="58">
        <f t="shared" ref="L11:L22" si="2">SUM(J11:K11)</f>
        <v>99</v>
      </c>
    </row>
    <row r="12" spans="1:12" ht="14.25" customHeight="1" x14ac:dyDescent="0.15">
      <c r="A12" s="14"/>
      <c r="B12" s="37" t="s">
        <v>245</v>
      </c>
      <c r="C12" s="93">
        <v>119</v>
      </c>
      <c r="D12" s="93">
        <v>154</v>
      </c>
      <c r="E12" s="93">
        <v>177</v>
      </c>
      <c r="F12" s="31">
        <f t="shared" si="1"/>
        <v>331</v>
      </c>
      <c r="G12" s="57"/>
      <c r="H12" s="37" t="s">
        <v>204</v>
      </c>
      <c r="I12" s="95">
        <v>23</v>
      </c>
      <c r="J12" s="95">
        <v>17</v>
      </c>
      <c r="K12" s="95">
        <v>24</v>
      </c>
      <c r="L12" s="58">
        <f t="shared" si="2"/>
        <v>41</v>
      </c>
    </row>
    <row r="13" spans="1:12" ht="14.25" customHeight="1" x14ac:dyDescent="0.15">
      <c r="A13" s="14"/>
      <c r="B13" s="37" t="s">
        <v>244</v>
      </c>
      <c r="C13" s="93">
        <v>178</v>
      </c>
      <c r="D13" s="93">
        <v>204</v>
      </c>
      <c r="E13" s="93">
        <v>202</v>
      </c>
      <c r="F13" s="31">
        <f t="shared" si="1"/>
        <v>406</v>
      </c>
      <c r="G13" s="57"/>
      <c r="H13" s="37" t="s">
        <v>243</v>
      </c>
      <c r="I13" s="95">
        <v>37</v>
      </c>
      <c r="J13" s="95">
        <v>31</v>
      </c>
      <c r="K13" s="95">
        <v>36</v>
      </c>
      <c r="L13" s="58">
        <f t="shared" si="2"/>
        <v>67</v>
      </c>
    </row>
    <row r="14" spans="1:12" ht="14.25" customHeight="1" x14ac:dyDescent="0.15">
      <c r="A14" s="14"/>
      <c r="B14" s="37" t="s">
        <v>242</v>
      </c>
      <c r="C14" s="93">
        <v>34</v>
      </c>
      <c r="D14" s="93">
        <v>45</v>
      </c>
      <c r="E14" s="93">
        <v>41</v>
      </c>
      <c r="F14" s="31">
        <f t="shared" si="1"/>
        <v>86</v>
      </c>
      <c r="G14" s="57"/>
      <c r="H14" s="37" t="s">
        <v>241</v>
      </c>
      <c r="I14" s="95">
        <v>121</v>
      </c>
      <c r="J14" s="95">
        <v>102</v>
      </c>
      <c r="K14" s="95">
        <v>117</v>
      </c>
      <c r="L14" s="58">
        <f t="shared" si="2"/>
        <v>219</v>
      </c>
    </row>
    <row r="15" spans="1:12" ht="14.25" customHeight="1" x14ac:dyDescent="0.15">
      <c r="A15" s="14"/>
      <c r="B15" s="37" t="s">
        <v>240</v>
      </c>
      <c r="C15" s="93">
        <v>32</v>
      </c>
      <c r="D15" s="93">
        <v>33</v>
      </c>
      <c r="E15" s="93">
        <v>35</v>
      </c>
      <c r="F15" s="31">
        <f t="shared" si="1"/>
        <v>68</v>
      </c>
      <c r="G15" s="57"/>
      <c r="H15" s="37" t="s">
        <v>239</v>
      </c>
      <c r="I15" s="95">
        <v>36</v>
      </c>
      <c r="J15" s="95">
        <v>39</v>
      </c>
      <c r="K15" s="95">
        <v>40</v>
      </c>
      <c r="L15" s="58">
        <f t="shared" si="2"/>
        <v>79</v>
      </c>
    </row>
    <row r="16" spans="1:12" ht="14.25" customHeight="1" x14ac:dyDescent="0.15">
      <c r="A16" s="14"/>
      <c r="B16" s="99" t="s">
        <v>274</v>
      </c>
      <c r="C16" s="93">
        <v>1</v>
      </c>
      <c r="D16" s="93">
        <v>1</v>
      </c>
      <c r="E16" s="93">
        <v>0</v>
      </c>
      <c r="F16" s="31">
        <f t="shared" si="1"/>
        <v>1</v>
      </c>
      <c r="G16" s="57"/>
      <c r="H16" s="37" t="s">
        <v>238</v>
      </c>
      <c r="I16" s="95">
        <v>72</v>
      </c>
      <c r="J16" s="95">
        <v>60</v>
      </c>
      <c r="K16" s="95">
        <v>68</v>
      </c>
      <c r="L16" s="58">
        <f t="shared" si="2"/>
        <v>128</v>
      </c>
    </row>
    <row r="17" spans="1:12" ht="14.25" customHeight="1" x14ac:dyDescent="0.15">
      <c r="A17" s="14"/>
      <c r="B17" s="32" t="s">
        <v>237</v>
      </c>
      <c r="C17" s="93">
        <v>45</v>
      </c>
      <c r="D17" s="93">
        <v>58</v>
      </c>
      <c r="E17" s="93">
        <v>60</v>
      </c>
      <c r="F17" s="31">
        <f>SUM(D17:E17)</f>
        <v>118</v>
      </c>
      <c r="G17" s="57"/>
      <c r="H17" s="37" t="s">
        <v>236</v>
      </c>
      <c r="I17" s="95">
        <v>97</v>
      </c>
      <c r="J17" s="95">
        <v>77</v>
      </c>
      <c r="K17" s="95">
        <v>92</v>
      </c>
      <c r="L17" s="58">
        <f t="shared" si="2"/>
        <v>169</v>
      </c>
    </row>
    <row r="18" spans="1:12" ht="14.25" customHeight="1" x14ac:dyDescent="0.15">
      <c r="A18" s="14"/>
      <c r="B18" s="37" t="s">
        <v>235</v>
      </c>
      <c r="C18" s="93">
        <v>79</v>
      </c>
      <c r="D18" s="93">
        <v>96</v>
      </c>
      <c r="E18" s="93">
        <v>98</v>
      </c>
      <c r="F18" s="31">
        <f t="shared" si="1"/>
        <v>194</v>
      </c>
      <c r="G18" s="57"/>
      <c r="H18" s="37" t="s">
        <v>234</v>
      </c>
      <c r="I18" s="95">
        <v>56</v>
      </c>
      <c r="J18" s="95">
        <v>57</v>
      </c>
      <c r="K18" s="95">
        <v>70</v>
      </c>
      <c r="L18" s="58">
        <f t="shared" si="2"/>
        <v>127</v>
      </c>
    </row>
    <row r="19" spans="1:12" ht="14.25" customHeight="1" x14ac:dyDescent="0.15">
      <c r="A19" s="14"/>
      <c r="B19" s="37" t="s">
        <v>275</v>
      </c>
      <c r="C19" s="93">
        <v>27</v>
      </c>
      <c r="D19" s="93">
        <v>18</v>
      </c>
      <c r="E19" s="93">
        <v>32</v>
      </c>
      <c r="F19" s="31">
        <f t="shared" si="1"/>
        <v>50</v>
      </c>
      <c r="G19" s="57"/>
      <c r="H19" s="37" t="s">
        <v>233</v>
      </c>
      <c r="I19" s="95">
        <v>30</v>
      </c>
      <c r="J19" s="95">
        <v>28</v>
      </c>
      <c r="K19" s="95">
        <v>24</v>
      </c>
      <c r="L19" s="58">
        <f t="shared" si="2"/>
        <v>52</v>
      </c>
    </row>
    <row r="20" spans="1:12" ht="14.25" customHeight="1" x14ac:dyDescent="0.15">
      <c r="A20" s="14"/>
      <c r="B20" s="32" t="s">
        <v>276</v>
      </c>
      <c r="C20" s="93">
        <v>9</v>
      </c>
      <c r="D20" s="93">
        <v>6</v>
      </c>
      <c r="E20" s="93">
        <v>10</v>
      </c>
      <c r="F20" s="31">
        <f t="shared" si="1"/>
        <v>16</v>
      </c>
      <c r="G20" s="57"/>
      <c r="H20" s="37" t="s">
        <v>232</v>
      </c>
      <c r="I20" s="95">
        <v>46</v>
      </c>
      <c r="J20" s="95">
        <v>34</v>
      </c>
      <c r="K20" s="95">
        <v>49</v>
      </c>
      <c r="L20" s="58">
        <f t="shared" si="2"/>
        <v>83</v>
      </c>
    </row>
    <row r="21" spans="1:12" ht="14.25" customHeight="1" x14ac:dyDescent="0.15">
      <c r="A21" s="14"/>
      <c r="B21" s="32" t="s">
        <v>231</v>
      </c>
      <c r="C21" s="93">
        <v>13</v>
      </c>
      <c r="D21" s="93">
        <v>14</v>
      </c>
      <c r="E21" s="93">
        <v>13</v>
      </c>
      <c r="F21" s="31">
        <f t="shared" si="1"/>
        <v>27</v>
      </c>
      <c r="G21" s="57"/>
      <c r="H21" s="37" t="s">
        <v>190</v>
      </c>
      <c r="I21" s="95">
        <v>38</v>
      </c>
      <c r="J21" s="95">
        <v>33</v>
      </c>
      <c r="K21" s="95">
        <v>42</v>
      </c>
      <c r="L21" s="58">
        <f t="shared" si="2"/>
        <v>75</v>
      </c>
    </row>
    <row r="22" spans="1:12" ht="14.25" customHeight="1" x14ac:dyDescent="0.15">
      <c r="A22" s="14"/>
      <c r="B22" s="26" t="s">
        <v>230</v>
      </c>
      <c r="C22" s="25">
        <f>SUM(C5:C21)</f>
        <v>1847</v>
      </c>
      <c r="D22" s="25">
        <f>SUM(D5:D21)</f>
        <v>2040</v>
      </c>
      <c r="E22" s="25">
        <f>SUM(E5:E21)</f>
        <v>2114</v>
      </c>
      <c r="F22" s="25">
        <f>SUM(F5:F21)</f>
        <v>4154</v>
      </c>
      <c r="G22" s="57"/>
      <c r="H22" s="37" t="s">
        <v>229</v>
      </c>
      <c r="I22" s="95">
        <v>5</v>
      </c>
      <c r="J22" s="95">
        <v>3</v>
      </c>
      <c r="K22" s="95">
        <v>4</v>
      </c>
      <c r="L22" s="58">
        <f t="shared" si="2"/>
        <v>7</v>
      </c>
    </row>
    <row r="23" spans="1:12" ht="14.25" customHeight="1" x14ac:dyDescent="0.15">
      <c r="A23" s="14" t="s">
        <v>228</v>
      </c>
      <c r="B23" s="37" t="s">
        <v>227</v>
      </c>
      <c r="C23" s="95">
        <v>142</v>
      </c>
      <c r="D23" s="95">
        <v>137</v>
      </c>
      <c r="E23" s="95">
        <v>158</v>
      </c>
      <c r="F23" s="31">
        <f t="shared" ref="F23:F28" si="3">SUM(D23:E23)</f>
        <v>295</v>
      </c>
      <c r="G23" s="57"/>
      <c r="H23" s="26" t="s">
        <v>226</v>
      </c>
      <c r="I23" s="25">
        <f>SUM(I11:I22)</f>
        <v>606</v>
      </c>
      <c r="J23" s="25">
        <f>SUM(J11:J22)</f>
        <v>524</v>
      </c>
      <c r="K23" s="25">
        <f>SUM(K11:K22)</f>
        <v>622</v>
      </c>
      <c r="L23" s="59">
        <f>SUM(L11:L22)</f>
        <v>1146</v>
      </c>
    </row>
    <row r="24" spans="1:12" ht="14.25" customHeight="1" x14ac:dyDescent="0.15">
      <c r="A24" s="14"/>
      <c r="B24" s="37" t="s">
        <v>225</v>
      </c>
      <c r="C24" s="95">
        <v>67</v>
      </c>
      <c r="D24" s="95">
        <v>77</v>
      </c>
      <c r="E24" s="95">
        <v>68</v>
      </c>
      <c r="F24" s="31">
        <f t="shared" si="3"/>
        <v>145</v>
      </c>
      <c r="G24" s="57" t="s">
        <v>224</v>
      </c>
      <c r="H24" s="37" t="s">
        <v>223</v>
      </c>
      <c r="I24" s="95">
        <v>30</v>
      </c>
      <c r="J24" s="95">
        <v>26</v>
      </c>
      <c r="K24" s="95">
        <v>32</v>
      </c>
      <c r="L24" s="58">
        <f t="shared" ref="L24:L29" si="4">SUM(J24:K24)</f>
        <v>58</v>
      </c>
    </row>
    <row r="25" spans="1:12" ht="14.25" customHeight="1" x14ac:dyDescent="0.15">
      <c r="A25" s="14"/>
      <c r="B25" s="37" t="s">
        <v>222</v>
      </c>
      <c r="C25" s="95">
        <v>201</v>
      </c>
      <c r="D25" s="95">
        <v>215</v>
      </c>
      <c r="E25" s="95">
        <v>241</v>
      </c>
      <c r="F25" s="31">
        <f t="shared" si="3"/>
        <v>456</v>
      </c>
      <c r="G25" s="57"/>
      <c r="H25" s="37" t="s">
        <v>221</v>
      </c>
      <c r="I25" s="95">
        <v>18</v>
      </c>
      <c r="J25" s="95">
        <v>22</v>
      </c>
      <c r="K25" s="95">
        <v>22</v>
      </c>
      <c r="L25" s="58">
        <f t="shared" si="4"/>
        <v>44</v>
      </c>
    </row>
    <row r="26" spans="1:12" ht="14.25" customHeight="1" x14ac:dyDescent="0.15">
      <c r="A26" s="14"/>
      <c r="B26" s="37" t="s">
        <v>220</v>
      </c>
      <c r="C26" s="95">
        <v>78</v>
      </c>
      <c r="D26" s="95">
        <v>83</v>
      </c>
      <c r="E26" s="95">
        <v>100</v>
      </c>
      <c r="F26" s="31">
        <f t="shared" si="3"/>
        <v>183</v>
      </c>
      <c r="G26" s="57"/>
      <c r="H26" s="37" t="s">
        <v>219</v>
      </c>
      <c r="I26" s="95">
        <v>38</v>
      </c>
      <c r="J26" s="95">
        <v>35</v>
      </c>
      <c r="K26" s="95">
        <v>40</v>
      </c>
      <c r="L26" s="58">
        <f t="shared" si="4"/>
        <v>75</v>
      </c>
    </row>
    <row r="27" spans="1:12" ht="14.25" customHeight="1" x14ac:dyDescent="0.15">
      <c r="A27" s="14"/>
      <c r="B27" s="37" t="s">
        <v>218</v>
      </c>
      <c r="C27" s="95">
        <v>56</v>
      </c>
      <c r="D27" s="95">
        <v>60</v>
      </c>
      <c r="E27" s="95">
        <v>64</v>
      </c>
      <c r="F27" s="31">
        <f t="shared" si="3"/>
        <v>124</v>
      </c>
      <c r="G27" s="57"/>
      <c r="H27" s="37" t="s">
        <v>217</v>
      </c>
      <c r="I27" s="95">
        <v>42</v>
      </c>
      <c r="J27" s="95">
        <v>33</v>
      </c>
      <c r="K27" s="95">
        <v>42</v>
      </c>
      <c r="L27" s="58">
        <f t="shared" si="4"/>
        <v>75</v>
      </c>
    </row>
    <row r="28" spans="1:12" ht="14.25" customHeight="1" x14ac:dyDescent="0.15">
      <c r="A28" s="14"/>
      <c r="B28" s="37" t="s">
        <v>216</v>
      </c>
      <c r="C28" s="95">
        <v>53</v>
      </c>
      <c r="D28" s="95">
        <v>37</v>
      </c>
      <c r="E28" s="95">
        <v>79</v>
      </c>
      <c r="F28" s="31">
        <f t="shared" si="3"/>
        <v>116</v>
      </c>
      <c r="G28" s="57"/>
      <c r="H28" s="37" t="s">
        <v>215</v>
      </c>
      <c r="I28" s="95">
        <v>9</v>
      </c>
      <c r="J28" s="95">
        <v>16</v>
      </c>
      <c r="K28" s="95">
        <v>13</v>
      </c>
      <c r="L28" s="58">
        <f t="shared" si="4"/>
        <v>29</v>
      </c>
    </row>
    <row r="29" spans="1:12" ht="14.25" customHeight="1" x14ac:dyDescent="0.15">
      <c r="A29" s="14"/>
      <c r="B29" s="26" t="s">
        <v>111</v>
      </c>
      <c r="C29" s="25">
        <f>SUM(C23:C28)</f>
        <v>597</v>
      </c>
      <c r="D29" s="25">
        <f>SUM(D23:D28)</f>
        <v>609</v>
      </c>
      <c r="E29" s="25">
        <f>SUM(E23:E28)</f>
        <v>710</v>
      </c>
      <c r="F29" s="25">
        <f>SUM(F23:F28)</f>
        <v>1319</v>
      </c>
      <c r="G29" s="57"/>
      <c r="H29" s="37" t="s">
        <v>214</v>
      </c>
      <c r="I29" s="95">
        <v>34</v>
      </c>
      <c r="J29" s="95">
        <v>29</v>
      </c>
      <c r="K29" s="95">
        <v>30</v>
      </c>
      <c r="L29" s="58">
        <f t="shared" si="4"/>
        <v>59</v>
      </c>
    </row>
    <row r="30" spans="1:12" ht="14.25" customHeight="1" x14ac:dyDescent="0.15">
      <c r="A30" s="166" t="s">
        <v>213</v>
      </c>
      <c r="B30" s="153"/>
      <c r="C30" s="55">
        <f>SUM(C22+C29)</f>
        <v>2444</v>
      </c>
      <c r="D30" s="55">
        <f>SUM(D22+D29)</f>
        <v>2649</v>
      </c>
      <c r="E30" s="55">
        <f>SUM(E22+E29)</f>
        <v>2824</v>
      </c>
      <c r="F30" s="55">
        <f>SUM(F22+F29)</f>
        <v>5473</v>
      </c>
      <c r="G30" s="57"/>
      <c r="H30" s="26" t="s">
        <v>212</v>
      </c>
      <c r="I30" s="25">
        <f>SUM(I24:I29)</f>
        <v>171</v>
      </c>
      <c r="J30" s="25">
        <f>SUM(J24:J29)</f>
        <v>161</v>
      </c>
      <c r="K30" s="25">
        <f>SUM(K24:K29)</f>
        <v>179</v>
      </c>
      <c r="L30" s="56">
        <f>SUM(L24:L29)</f>
        <v>340</v>
      </c>
    </row>
    <row r="31" spans="1:12" ht="14.25" customHeight="1" x14ac:dyDescent="0.15">
      <c r="A31" s="14"/>
      <c r="B31" s="32"/>
      <c r="C31" s="13"/>
      <c r="D31" s="13"/>
      <c r="E31" s="13"/>
      <c r="F31" s="80"/>
      <c r="G31" s="57" t="s">
        <v>177</v>
      </c>
      <c r="H31" s="37" t="s">
        <v>211</v>
      </c>
      <c r="I31" s="95">
        <v>39</v>
      </c>
      <c r="J31" s="95">
        <v>42</v>
      </c>
      <c r="K31" s="95">
        <v>40</v>
      </c>
      <c r="L31" s="58">
        <f t="shared" ref="L31:L37" si="5">SUM(J31:K31)</f>
        <v>82</v>
      </c>
    </row>
    <row r="32" spans="1:12" ht="14.25" customHeight="1" x14ac:dyDescent="0.15">
      <c r="A32" s="167" t="s">
        <v>210</v>
      </c>
      <c r="B32" s="168"/>
      <c r="D32" s="32"/>
      <c r="E32" s="32"/>
      <c r="F32" s="79"/>
      <c r="G32" s="57"/>
      <c r="H32" s="37" t="s">
        <v>209</v>
      </c>
      <c r="I32" s="95">
        <v>28</v>
      </c>
      <c r="J32" s="95">
        <v>48</v>
      </c>
      <c r="K32" s="95">
        <v>47</v>
      </c>
      <c r="L32" s="58">
        <f t="shared" si="5"/>
        <v>95</v>
      </c>
    </row>
    <row r="33" spans="1:12" ht="14.25" customHeight="1" x14ac:dyDescent="0.15">
      <c r="A33" s="14" t="s">
        <v>208</v>
      </c>
      <c r="B33" s="37" t="s">
        <v>207</v>
      </c>
      <c r="C33" s="94">
        <v>411</v>
      </c>
      <c r="D33" s="95">
        <v>417</v>
      </c>
      <c r="E33" s="95">
        <v>433</v>
      </c>
      <c r="F33" s="31">
        <f t="shared" ref="F33:F45" si="6">SUM(D33:E33)</f>
        <v>850</v>
      </c>
      <c r="G33" s="57"/>
      <c r="H33" s="37" t="s">
        <v>206</v>
      </c>
      <c r="I33" s="95">
        <v>67</v>
      </c>
      <c r="J33" s="95">
        <v>64</v>
      </c>
      <c r="K33" s="95">
        <v>76</v>
      </c>
      <c r="L33" s="58">
        <f t="shared" si="5"/>
        <v>140</v>
      </c>
    </row>
    <row r="34" spans="1:12" ht="14.25" customHeight="1" x14ac:dyDescent="0.15">
      <c r="A34" s="14"/>
      <c r="B34" s="37" t="s">
        <v>205</v>
      </c>
      <c r="C34" s="94">
        <v>150</v>
      </c>
      <c r="D34" s="95">
        <v>170</v>
      </c>
      <c r="E34" s="95">
        <v>175</v>
      </c>
      <c r="F34" s="31">
        <f t="shared" si="6"/>
        <v>345</v>
      </c>
      <c r="G34" s="57"/>
      <c r="H34" s="37" t="s">
        <v>204</v>
      </c>
      <c r="I34" s="95">
        <v>47</v>
      </c>
      <c r="J34" s="95">
        <v>54</v>
      </c>
      <c r="K34" s="95">
        <v>60</v>
      </c>
      <c r="L34" s="58">
        <f t="shared" si="5"/>
        <v>114</v>
      </c>
    </row>
    <row r="35" spans="1:12" ht="14.25" customHeight="1" x14ac:dyDescent="0.15">
      <c r="A35" s="14"/>
      <c r="B35" s="37" t="s">
        <v>203</v>
      </c>
      <c r="C35" s="94">
        <v>76</v>
      </c>
      <c r="D35" s="95">
        <v>75</v>
      </c>
      <c r="E35" s="95">
        <v>94</v>
      </c>
      <c r="F35" s="31">
        <f t="shared" si="6"/>
        <v>169</v>
      </c>
      <c r="G35" s="57"/>
      <c r="H35" s="37" t="s">
        <v>202</v>
      </c>
      <c r="I35" s="95">
        <v>98</v>
      </c>
      <c r="J35" s="95">
        <v>68</v>
      </c>
      <c r="K35" s="95">
        <v>103</v>
      </c>
      <c r="L35" s="58">
        <f t="shared" si="5"/>
        <v>171</v>
      </c>
    </row>
    <row r="36" spans="1:12" ht="14.25" customHeight="1" x14ac:dyDescent="0.15">
      <c r="A36" s="14"/>
      <c r="B36" s="37" t="s">
        <v>201</v>
      </c>
      <c r="C36" s="94">
        <v>211</v>
      </c>
      <c r="D36" s="95">
        <v>208</v>
      </c>
      <c r="E36" s="95">
        <v>239</v>
      </c>
      <c r="F36" s="31">
        <f t="shared" si="6"/>
        <v>447</v>
      </c>
      <c r="G36" s="77"/>
      <c r="H36" s="78" t="s">
        <v>200</v>
      </c>
      <c r="I36" s="95">
        <v>57</v>
      </c>
      <c r="J36" s="95">
        <v>52</v>
      </c>
      <c r="K36" s="95">
        <v>69</v>
      </c>
      <c r="L36" s="58">
        <f t="shared" si="5"/>
        <v>121</v>
      </c>
    </row>
    <row r="37" spans="1:12" ht="14.25" customHeight="1" x14ac:dyDescent="0.15">
      <c r="A37" s="14"/>
      <c r="B37" s="37" t="s">
        <v>199</v>
      </c>
      <c r="C37" s="94">
        <v>13</v>
      </c>
      <c r="D37" s="95">
        <v>15</v>
      </c>
      <c r="E37" s="95">
        <v>18</v>
      </c>
      <c r="F37" s="31">
        <f t="shared" si="6"/>
        <v>33</v>
      </c>
      <c r="G37" s="77"/>
      <c r="H37" s="37" t="s">
        <v>198</v>
      </c>
      <c r="I37" s="95">
        <v>127</v>
      </c>
      <c r="J37" s="95">
        <v>138</v>
      </c>
      <c r="K37" s="95">
        <v>135</v>
      </c>
      <c r="L37" s="58">
        <f t="shared" si="5"/>
        <v>273</v>
      </c>
    </row>
    <row r="38" spans="1:12" ht="14.25" customHeight="1" x14ac:dyDescent="0.15">
      <c r="A38" s="14"/>
      <c r="B38" s="37" t="s">
        <v>197</v>
      </c>
      <c r="C38" s="94">
        <v>77</v>
      </c>
      <c r="D38" s="95">
        <v>87</v>
      </c>
      <c r="E38" s="95">
        <v>102</v>
      </c>
      <c r="F38" s="31">
        <f t="shared" si="6"/>
        <v>189</v>
      </c>
      <c r="G38" s="57"/>
      <c r="H38" s="26" t="s">
        <v>163</v>
      </c>
      <c r="I38" s="25">
        <f>SUM(I31:I37)</f>
        <v>463</v>
      </c>
      <c r="J38" s="25">
        <f>SUM(J31:J37)</f>
        <v>466</v>
      </c>
      <c r="K38" s="25">
        <f>SUM(K31:K37)</f>
        <v>530</v>
      </c>
      <c r="L38" s="59">
        <f>SUM(L31:L37)</f>
        <v>996</v>
      </c>
    </row>
    <row r="39" spans="1:12" ht="14.25" customHeight="1" x14ac:dyDescent="0.15">
      <c r="A39" s="14"/>
      <c r="B39" s="37" t="s">
        <v>196</v>
      </c>
      <c r="C39" s="94">
        <v>49</v>
      </c>
      <c r="D39" s="95">
        <v>52</v>
      </c>
      <c r="E39" s="95">
        <v>53</v>
      </c>
      <c r="F39" s="31">
        <f t="shared" si="6"/>
        <v>105</v>
      </c>
      <c r="G39" s="154" t="s">
        <v>195</v>
      </c>
      <c r="H39" s="155"/>
      <c r="I39" s="55">
        <f>SUM(C46+C54+I10+I23+I30+I38)</f>
        <v>4191</v>
      </c>
      <c r="J39" s="55">
        <f>SUM(D46+D54+J10+J23+J30+J38)</f>
        <v>4139</v>
      </c>
      <c r="K39" s="55">
        <f>SUM(E46+E54+K10+K23+K30+K38)</f>
        <v>4600</v>
      </c>
      <c r="L39" s="54">
        <f>SUM(F46+F54+L10+L23+L30+L38)</f>
        <v>8739</v>
      </c>
    </row>
    <row r="40" spans="1:12" ht="14.25" customHeight="1" x14ac:dyDescent="0.15">
      <c r="A40" s="14"/>
      <c r="B40" s="37" t="s">
        <v>194</v>
      </c>
      <c r="C40" s="94">
        <v>131</v>
      </c>
      <c r="D40" s="95">
        <v>134</v>
      </c>
      <c r="E40" s="95">
        <v>153</v>
      </c>
      <c r="F40" s="31">
        <f t="shared" si="6"/>
        <v>287</v>
      </c>
      <c r="G40" s="76"/>
      <c r="H40" s="32"/>
      <c r="I40" s="13"/>
      <c r="J40" s="13"/>
      <c r="K40" s="13"/>
      <c r="L40" s="52"/>
    </row>
    <row r="41" spans="1:12" ht="14.25" customHeight="1" x14ac:dyDescent="0.15">
      <c r="A41" s="14"/>
      <c r="B41" s="37" t="s">
        <v>193</v>
      </c>
      <c r="C41" s="94">
        <v>71</v>
      </c>
      <c r="D41" s="95">
        <v>76</v>
      </c>
      <c r="E41" s="95">
        <v>90</v>
      </c>
      <c r="F41" s="31">
        <f t="shared" si="6"/>
        <v>166</v>
      </c>
      <c r="G41" s="57"/>
      <c r="H41" s="13"/>
      <c r="I41" s="13"/>
      <c r="J41" s="13"/>
      <c r="K41" s="13"/>
      <c r="L41" s="51"/>
    </row>
    <row r="42" spans="1:12" ht="14.25" customHeight="1" x14ac:dyDescent="0.15">
      <c r="A42" s="14"/>
      <c r="B42" s="37" t="s">
        <v>192</v>
      </c>
      <c r="C42" s="94">
        <v>103</v>
      </c>
      <c r="D42" s="95">
        <v>111</v>
      </c>
      <c r="E42" s="95">
        <v>125</v>
      </c>
      <c r="F42" s="31">
        <f t="shared" si="6"/>
        <v>236</v>
      </c>
      <c r="G42" s="57"/>
      <c r="H42" s="13"/>
      <c r="I42" s="13"/>
      <c r="J42" s="13"/>
      <c r="K42" s="13"/>
      <c r="L42" s="51"/>
    </row>
    <row r="43" spans="1:12" ht="14.25" customHeight="1" x14ac:dyDescent="0.15">
      <c r="A43" s="14"/>
      <c r="B43" s="37" t="s">
        <v>191</v>
      </c>
      <c r="C43" s="94">
        <v>9</v>
      </c>
      <c r="D43" s="95">
        <v>12</v>
      </c>
      <c r="E43" s="95">
        <v>15</v>
      </c>
      <c r="F43" s="31">
        <f t="shared" si="6"/>
        <v>27</v>
      </c>
      <c r="G43" s="57"/>
      <c r="H43" s="13"/>
      <c r="I43" s="13"/>
      <c r="J43" s="13"/>
      <c r="K43" s="13"/>
      <c r="L43" s="51"/>
    </row>
    <row r="44" spans="1:12" ht="14.25" customHeight="1" x14ac:dyDescent="0.15">
      <c r="A44" s="14"/>
      <c r="B44" s="37" t="s">
        <v>190</v>
      </c>
      <c r="C44" s="94">
        <v>181</v>
      </c>
      <c r="D44" s="95">
        <v>175</v>
      </c>
      <c r="E44" s="95">
        <v>206</v>
      </c>
      <c r="F44" s="31">
        <f t="shared" si="6"/>
        <v>381</v>
      </c>
      <c r="G44" s="57"/>
      <c r="H44" s="13"/>
      <c r="I44" s="13"/>
      <c r="J44" s="13"/>
      <c r="K44" s="13"/>
      <c r="L44" s="51"/>
    </row>
    <row r="45" spans="1:12" ht="14.25" customHeight="1" x14ac:dyDescent="0.15">
      <c r="A45" s="14"/>
      <c r="B45" s="37" t="s">
        <v>189</v>
      </c>
      <c r="C45" s="94">
        <v>162</v>
      </c>
      <c r="D45" s="95">
        <v>153</v>
      </c>
      <c r="E45" s="95">
        <v>179</v>
      </c>
      <c r="F45" s="31">
        <f t="shared" si="6"/>
        <v>332</v>
      </c>
      <c r="G45" s="57"/>
      <c r="H45" s="13"/>
      <c r="I45" s="13"/>
      <c r="J45" s="13"/>
      <c r="K45" s="13"/>
      <c r="L45" s="51"/>
    </row>
    <row r="46" spans="1:12" ht="14.25" customHeight="1" x14ac:dyDescent="0.15">
      <c r="A46" s="14"/>
      <c r="B46" s="26" t="s">
        <v>188</v>
      </c>
      <c r="C46" s="25">
        <f>SUM(C33:C45)</f>
        <v>1644</v>
      </c>
      <c r="D46" s="25">
        <f>SUM(D33:D45)</f>
        <v>1685</v>
      </c>
      <c r="E46" s="25">
        <f>SUM(E33:E45)</f>
        <v>1882</v>
      </c>
      <c r="F46" s="25">
        <f>SUM(F33:F45)</f>
        <v>3567</v>
      </c>
      <c r="G46" s="57"/>
      <c r="H46" s="13"/>
      <c r="I46" s="13"/>
      <c r="J46" s="13"/>
      <c r="K46" s="13"/>
      <c r="L46" s="51"/>
    </row>
    <row r="47" spans="1:12" ht="14.25" customHeight="1" x14ac:dyDescent="0.15">
      <c r="A47" s="14" t="s">
        <v>187</v>
      </c>
      <c r="B47" s="37" t="s">
        <v>186</v>
      </c>
      <c r="C47" s="95">
        <v>105</v>
      </c>
      <c r="D47" s="95">
        <v>113</v>
      </c>
      <c r="E47" s="95">
        <v>104</v>
      </c>
      <c r="F47" s="31">
        <f t="shared" ref="F47:F53" si="7">SUM(D47:E47)</f>
        <v>217</v>
      </c>
      <c r="G47" s="57"/>
      <c r="H47" s="13"/>
      <c r="I47" s="13"/>
      <c r="J47" s="13"/>
      <c r="K47" s="13"/>
      <c r="L47" s="51"/>
    </row>
    <row r="48" spans="1:12" ht="14.25" customHeight="1" x14ac:dyDescent="0.15">
      <c r="A48" s="14"/>
      <c r="B48" s="37" t="s">
        <v>185</v>
      </c>
      <c r="C48" s="95">
        <v>40</v>
      </c>
      <c r="D48" s="95">
        <v>33</v>
      </c>
      <c r="E48" s="95">
        <v>38</v>
      </c>
      <c r="F48" s="31">
        <f t="shared" si="7"/>
        <v>71</v>
      </c>
      <c r="G48" s="57"/>
      <c r="H48" s="13"/>
      <c r="I48" s="13"/>
      <c r="J48" s="13"/>
      <c r="K48" s="13"/>
      <c r="L48" s="51"/>
    </row>
    <row r="49" spans="1:12" ht="14.25" customHeight="1" x14ac:dyDescent="0.15">
      <c r="A49" s="14"/>
      <c r="B49" s="37" t="s">
        <v>184</v>
      </c>
      <c r="C49" s="95">
        <v>100</v>
      </c>
      <c r="D49" s="95">
        <v>86</v>
      </c>
      <c r="E49" s="95">
        <v>97</v>
      </c>
      <c r="F49" s="31">
        <f t="shared" si="7"/>
        <v>183</v>
      </c>
      <c r="G49" s="57"/>
      <c r="H49" s="13"/>
      <c r="I49" s="13"/>
      <c r="J49" s="13"/>
      <c r="K49" s="13"/>
      <c r="L49" s="51"/>
    </row>
    <row r="50" spans="1:12" ht="14.25" customHeight="1" x14ac:dyDescent="0.15">
      <c r="A50" s="14"/>
      <c r="B50" s="37" t="s">
        <v>183</v>
      </c>
      <c r="C50" s="95">
        <v>296</v>
      </c>
      <c r="D50" s="95">
        <v>290</v>
      </c>
      <c r="E50" s="95">
        <v>288</v>
      </c>
      <c r="F50" s="31">
        <f t="shared" si="7"/>
        <v>578</v>
      </c>
      <c r="G50" s="57"/>
      <c r="H50" s="13"/>
      <c r="I50" s="13"/>
      <c r="J50" s="13"/>
      <c r="K50" s="13"/>
      <c r="L50" s="51"/>
    </row>
    <row r="51" spans="1:12" ht="14.25" customHeight="1" x14ac:dyDescent="0.15">
      <c r="A51" s="14"/>
      <c r="B51" s="37" t="s">
        <v>182</v>
      </c>
      <c r="C51" s="95">
        <v>129</v>
      </c>
      <c r="D51" s="95">
        <v>137</v>
      </c>
      <c r="E51" s="95">
        <v>139</v>
      </c>
      <c r="F51" s="31">
        <f t="shared" si="7"/>
        <v>276</v>
      </c>
      <c r="G51" s="57"/>
      <c r="H51" s="13"/>
      <c r="I51" s="13"/>
      <c r="J51" s="13"/>
      <c r="K51" s="13"/>
      <c r="L51" s="51"/>
    </row>
    <row r="52" spans="1:12" ht="14.25" customHeight="1" x14ac:dyDescent="0.15">
      <c r="A52" s="14"/>
      <c r="B52" s="37" t="s">
        <v>181</v>
      </c>
      <c r="C52" s="95">
        <v>78</v>
      </c>
      <c r="D52" s="95">
        <v>82</v>
      </c>
      <c r="E52" s="95">
        <v>78</v>
      </c>
      <c r="F52" s="31">
        <f t="shared" si="7"/>
        <v>160</v>
      </c>
      <c r="G52" s="57"/>
      <c r="H52" s="13"/>
      <c r="I52" s="13"/>
      <c r="J52" s="13"/>
      <c r="K52" s="13"/>
      <c r="L52" s="51"/>
    </row>
    <row r="53" spans="1:12" ht="14.25" customHeight="1" x14ac:dyDescent="0.15">
      <c r="A53" s="14"/>
      <c r="B53" s="37" t="s">
        <v>180</v>
      </c>
      <c r="C53" s="95">
        <v>17</v>
      </c>
      <c r="D53" s="95">
        <v>21</v>
      </c>
      <c r="E53" s="95">
        <v>19</v>
      </c>
      <c r="F53" s="31">
        <f t="shared" si="7"/>
        <v>40</v>
      </c>
      <c r="G53" s="57"/>
      <c r="H53" s="13"/>
      <c r="I53" s="13"/>
      <c r="J53" s="13"/>
      <c r="K53" s="13"/>
      <c r="L53" s="51"/>
    </row>
    <row r="54" spans="1:12" ht="14.25" customHeight="1" x14ac:dyDescent="0.15">
      <c r="A54" s="14"/>
      <c r="B54" s="26" t="s">
        <v>179</v>
      </c>
      <c r="C54" s="25">
        <f>SUM(C47:C53)</f>
        <v>765</v>
      </c>
      <c r="D54" s="25">
        <f>SUM(D47:D53)</f>
        <v>762</v>
      </c>
      <c r="E54" s="25">
        <f>SUM(E47:E53)</f>
        <v>763</v>
      </c>
      <c r="F54" s="25">
        <f>SUM(F47:F53)</f>
        <v>1525</v>
      </c>
      <c r="G54" s="57"/>
      <c r="H54" s="13"/>
      <c r="I54" s="13"/>
      <c r="J54" s="13"/>
      <c r="K54" s="13"/>
      <c r="L54" s="68"/>
    </row>
    <row r="55" spans="1:12" ht="14.25" customHeight="1" x14ac:dyDescent="0.15">
      <c r="A55" s="14"/>
      <c r="B55" s="37"/>
      <c r="C55" s="13"/>
      <c r="D55" s="13"/>
      <c r="E55" s="13"/>
      <c r="F55" s="75"/>
      <c r="G55" s="57"/>
      <c r="H55" s="13"/>
      <c r="I55" s="13"/>
      <c r="J55" s="13"/>
      <c r="K55" s="13"/>
      <c r="L55" s="68"/>
    </row>
    <row r="56" spans="1:12" ht="14.25" customHeight="1" x14ac:dyDescent="0.15">
      <c r="A56" s="14"/>
      <c r="B56" s="37"/>
      <c r="C56" s="13"/>
      <c r="D56" s="13"/>
      <c r="E56" s="13"/>
      <c r="F56" s="75"/>
      <c r="G56" s="57"/>
      <c r="H56" s="13"/>
      <c r="I56" s="13"/>
      <c r="J56" s="13"/>
      <c r="K56" s="13"/>
      <c r="L56" s="68"/>
    </row>
    <row r="57" spans="1:12" ht="14.25" customHeight="1" x14ac:dyDescent="0.15">
      <c r="A57" s="14"/>
      <c r="B57" s="37"/>
      <c r="C57" s="13"/>
      <c r="D57" s="13"/>
      <c r="E57" s="13"/>
      <c r="F57" s="75"/>
      <c r="G57" s="57"/>
      <c r="H57" s="13"/>
      <c r="I57" s="13"/>
      <c r="J57" s="13"/>
      <c r="K57" s="13"/>
      <c r="L57" s="68"/>
    </row>
    <row r="58" spans="1:12" ht="14.25" customHeight="1" x14ac:dyDescent="0.15">
      <c r="A58" s="14"/>
      <c r="B58" s="37"/>
      <c r="C58" s="13"/>
      <c r="D58" s="13"/>
      <c r="E58" s="13"/>
      <c r="F58" s="75"/>
      <c r="G58" s="57"/>
      <c r="H58" s="13"/>
      <c r="I58" s="13"/>
      <c r="J58" s="13"/>
      <c r="K58" s="13"/>
      <c r="L58" s="68"/>
    </row>
    <row r="59" spans="1:12" ht="14.25" customHeight="1" thickBot="1" x14ac:dyDescent="0.2">
      <c r="A59" s="9"/>
      <c r="B59" s="74"/>
      <c r="C59" s="8"/>
      <c r="D59" s="8"/>
      <c r="E59" s="8"/>
      <c r="F59" s="73"/>
      <c r="G59" s="67"/>
      <c r="H59" s="8"/>
      <c r="I59" s="8"/>
      <c r="J59" s="8"/>
      <c r="K59" s="8"/>
      <c r="L59" s="66"/>
    </row>
    <row r="60" spans="1:12" ht="14.25" customHeight="1" x14ac:dyDescent="0.15">
      <c r="A60" s="150" t="s">
        <v>178</v>
      </c>
      <c r="B60" s="151"/>
      <c r="C60" s="62"/>
      <c r="D60" s="62"/>
      <c r="E60" s="62"/>
      <c r="F60" s="65"/>
      <c r="G60" s="72" t="s">
        <v>177</v>
      </c>
      <c r="H60" s="63" t="s">
        <v>176</v>
      </c>
      <c r="I60" s="98">
        <v>44</v>
      </c>
      <c r="J60" s="98">
        <v>50</v>
      </c>
      <c r="K60" s="98">
        <v>47</v>
      </c>
      <c r="L60" s="61">
        <f t="shared" ref="L60:L65" si="8">SUM(J60:K60)</f>
        <v>97</v>
      </c>
    </row>
    <row r="61" spans="1:12" ht="14.25" customHeight="1" x14ac:dyDescent="0.15">
      <c r="A61" s="14" t="s">
        <v>175</v>
      </c>
      <c r="B61" s="37" t="s">
        <v>174</v>
      </c>
      <c r="C61" s="95">
        <v>390</v>
      </c>
      <c r="D61" s="95">
        <v>429</v>
      </c>
      <c r="E61" s="95">
        <v>452</v>
      </c>
      <c r="F61" s="31">
        <f t="shared" ref="F61:F68" si="9">SUM(D61:E61)</f>
        <v>881</v>
      </c>
      <c r="G61" s="71"/>
      <c r="H61" s="37" t="s">
        <v>173</v>
      </c>
      <c r="I61" s="95">
        <v>49</v>
      </c>
      <c r="J61" s="95">
        <v>43</v>
      </c>
      <c r="K61" s="95">
        <v>57</v>
      </c>
      <c r="L61" s="60">
        <f t="shared" si="8"/>
        <v>100</v>
      </c>
    </row>
    <row r="62" spans="1:12" ht="14.25" customHeight="1" x14ac:dyDescent="0.15">
      <c r="A62" s="14"/>
      <c r="B62" s="37" t="s">
        <v>172</v>
      </c>
      <c r="C62" s="123">
        <v>305</v>
      </c>
      <c r="D62" s="95">
        <v>301</v>
      </c>
      <c r="E62" s="95">
        <v>347</v>
      </c>
      <c r="F62" s="31">
        <f t="shared" si="9"/>
        <v>648</v>
      </c>
      <c r="G62" s="71"/>
      <c r="H62" s="37" t="s">
        <v>171</v>
      </c>
      <c r="I62" s="95">
        <v>38</v>
      </c>
      <c r="J62" s="95">
        <v>43</v>
      </c>
      <c r="K62" s="95">
        <v>48</v>
      </c>
      <c r="L62" s="60">
        <f t="shared" si="8"/>
        <v>91</v>
      </c>
    </row>
    <row r="63" spans="1:12" ht="14.25" customHeight="1" x14ac:dyDescent="0.15">
      <c r="A63" s="14"/>
      <c r="B63" s="37" t="s">
        <v>170</v>
      </c>
      <c r="C63" s="95">
        <v>68</v>
      </c>
      <c r="D63" s="95">
        <v>74</v>
      </c>
      <c r="E63" s="95">
        <v>84</v>
      </c>
      <c r="F63" s="31">
        <f t="shared" si="9"/>
        <v>158</v>
      </c>
      <c r="G63" s="71"/>
      <c r="H63" s="37" t="s">
        <v>169</v>
      </c>
      <c r="I63" s="95">
        <v>24</v>
      </c>
      <c r="J63" s="95">
        <v>23</v>
      </c>
      <c r="K63" s="95">
        <v>25</v>
      </c>
      <c r="L63" s="60">
        <f t="shared" si="8"/>
        <v>48</v>
      </c>
    </row>
    <row r="64" spans="1:12" ht="14.25" customHeight="1" x14ac:dyDescent="0.15">
      <c r="A64" s="14"/>
      <c r="B64" s="37" t="s">
        <v>168</v>
      </c>
      <c r="C64" s="123">
        <v>182</v>
      </c>
      <c r="D64" s="95">
        <v>194</v>
      </c>
      <c r="E64" s="95">
        <v>184</v>
      </c>
      <c r="F64" s="31">
        <f t="shared" si="9"/>
        <v>378</v>
      </c>
      <c r="G64" s="71"/>
      <c r="H64" s="37" t="s">
        <v>167</v>
      </c>
      <c r="I64" s="95">
        <v>54</v>
      </c>
      <c r="J64" s="95">
        <v>64</v>
      </c>
      <c r="K64" s="95">
        <v>68</v>
      </c>
      <c r="L64" s="60">
        <f t="shared" si="8"/>
        <v>132</v>
      </c>
    </row>
    <row r="65" spans="1:12" ht="14.25" customHeight="1" x14ac:dyDescent="0.15">
      <c r="A65" s="14"/>
      <c r="B65" s="37" t="s">
        <v>166</v>
      </c>
      <c r="C65" s="122">
        <v>82</v>
      </c>
      <c r="D65" s="95">
        <v>88</v>
      </c>
      <c r="E65" s="95">
        <v>103</v>
      </c>
      <c r="F65" s="31">
        <f t="shared" si="9"/>
        <v>191</v>
      </c>
      <c r="G65" s="71"/>
      <c r="H65" s="37" t="s">
        <v>165</v>
      </c>
      <c r="I65" s="95">
        <v>73</v>
      </c>
      <c r="J65" s="95">
        <v>84</v>
      </c>
      <c r="K65" s="95">
        <v>77</v>
      </c>
      <c r="L65" s="60">
        <f t="shared" si="8"/>
        <v>161</v>
      </c>
    </row>
    <row r="66" spans="1:12" ht="14.25" customHeight="1" x14ac:dyDescent="0.15">
      <c r="A66" s="14"/>
      <c r="B66" s="37" t="s">
        <v>164</v>
      </c>
      <c r="C66" s="122">
        <v>98</v>
      </c>
      <c r="D66" s="95">
        <v>107</v>
      </c>
      <c r="E66" s="95">
        <v>111</v>
      </c>
      <c r="F66" s="31">
        <f t="shared" si="9"/>
        <v>218</v>
      </c>
      <c r="G66" s="71"/>
      <c r="H66" s="26" t="s">
        <v>163</v>
      </c>
      <c r="I66" s="25">
        <f>SUM(I60:I65)</f>
        <v>282</v>
      </c>
      <c r="J66" s="25">
        <f>SUM(J60:J65)</f>
        <v>307</v>
      </c>
      <c r="K66" s="25">
        <f>SUM(K60:K65)</f>
        <v>322</v>
      </c>
      <c r="L66" s="59">
        <f>SUM(L60:L65)</f>
        <v>629</v>
      </c>
    </row>
    <row r="67" spans="1:12" ht="14.25" customHeight="1" x14ac:dyDescent="0.15">
      <c r="A67" s="14"/>
      <c r="B67" s="37" t="s">
        <v>162</v>
      </c>
      <c r="C67" s="95">
        <v>292</v>
      </c>
      <c r="D67" s="95">
        <v>356</v>
      </c>
      <c r="E67" s="95">
        <v>334</v>
      </c>
      <c r="F67" s="31">
        <f t="shared" si="9"/>
        <v>690</v>
      </c>
      <c r="G67" s="152" t="s">
        <v>161</v>
      </c>
      <c r="H67" s="153"/>
      <c r="I67" s="55">
        <f>SUM(C69+C82+C93+C110+C114+I66)</f>
        <v>6598</v>
      </c>
      <c r="J67" s="55">
        <f>SUM(D69+D82+D93+D110+D114+J66)</f>
        <v>7018</v>
      </c>
      <c r="K67" s="55">
        <f>SUM(E69+E82+E93+E110+E114+K66)</f>
        <v>7482</v>
      </c>
      <c r="L67" s="54">
        <f>SUM(F69+F82+F93+F110+F114+L66)</f>
        <v>14500</v>
      </c>
    </row>
    <row r="68" spans="1:12" ht="14.25" customHeight="1" x14ac:dyDescent="0.15">
      <c r="A68" s="14"/>
      <c r="B68" s="37" t="s">
        <v>160</v>
      </c>
      <c r="C68" s="95">
        <v>119</v>
      </c>
      <c r="D68" s="95">
        <v>154</v>
      </c>
      <c r="E68" s="95">
        <v>143</v>
      </c>
      <c r="F68" s="31">
        <f t="shared" si="9"/>
        <v>297</v>
      </c>
      <c r="G68" s="71"/>
      <c r="H68" s="32"/>
      <c r="I68" s="13"/>
      <c r="J68" s="13"/>
      <c r="K68" s="13"/>
      <c r="L68" s="52"/>
    </row>
    <row r="69" spans="1:12" ht="14.25" customHeight="1" x14ac:dyDescent="0.15">
      <c r="A69" s="14"/>
      <c r="B69" s="26" t="s">
        <v>159</v>
      </c>
      <c r="C69" s="120">
        <f>SUM(C61:C68)</f>
        <v>1536</v>
      </c>
      <c r="D69" s="25">
        <f>SUM(D61:D68)</f>
        <v>1703</v>
      </c>
      <c r="E69" s="25">
        <f>SUM(E61:E68)</f>
        <v>1758</v>
      </c>
      <c r="F69" s="24">
        <f>SUM(F61:F68)</f>
        <v>3461</v>
      </c>
      <c r="G69" s="71"/>
      <c r="H69" s="13"/>
      <c r="I69" s="13"/>
      <c r="J69" s="13"/>
      <c r="K69" s="13"/>
      <c r="L69" s="68"/>
    </row>
    <row r="70" spans="1:12" ht="14.25" customHeight="1" x14ac:dyDescent="0.15">
      <c r="A70" s="14" t="s">
        <v>158</v>
      </c>
      <c r="B70" s="37" t="s">
        <v>157</v>
      </c>
      <c r="C70" s="95">
        <v>44</v>
      </c>
      <c r="D70" s="95">
        <v>46</v>
      </c>
      <c r="E70" s="95">
        <v>44</v>
      </c>
      <c r="F70" s="31">
        <f t="shared" ref="F70:F81" si="10">SUM(D70:E70)</f>
        <v>90</v>
      </c>
      <c r="G70" s="71"/>
      <c r="H70" s="13"/>
      <c r="I70" s="13"/>
      <c r="J70" s="13"/>
      <c r="K70" s="13"/>
      <c r="L70" s="68"/>
    </row>
    <row r="71" spans="1:12" ht="14.25" customHeight="1" x14ac:dyDescent="0.15">
      <c r="A71" s="14"/>
      <c r="B71" s="37" t="s">
        <v>156</v>
      </c>
      <c r="C71" s="95">
        <v>292</v>
      </c>
      <c r="D71" s="95">
        <v>270</v>
      </c>
      <c r="E71" s="95">
        <v>303</v>
      </c>
      <c r="F71" s="31">
        <f t="shared" si="10"/>
        <v>573</v>
      </c>
      <c r="G71" s="57"/>
      <c r="H71" s="13"/>
      <c r="I71" s="13"/>
      <c r="J71" s="13"/>
      <c r="K71" s="13"/>
      <c r="L71" s="68"/>
    </row>
    <row r="72" spans="1:12" ht="14.25" customHeight="1" x14ac:dyDescent="0.15">
      <c r="A72" s="14"/>
      <c r="B72" s="37" t="s">
        <v>155</v>
      </c>
      <c r="C72" s="95">
        <v>153</v>
      </c>
      <c r="D72" s="95">
        <v>161</v>
      </c>
      <c r="E72" s="95">
        <v>169</v>
      </c>
      <c r="F72" s="31">
        <f t="shared" si="10"/>
        <v>330</v>
      </c>
      <c r="G72" s="57"/>
      <c r="H72" s="13"/>
      <c r="I72" s="13"/>
      <c r="J72" s="13"/>
      <c r="K72" s="13"/>
      <c r="L72" s="68"/>
    </row>
    <row r="73" spans="1:12" ht="14.25" customHeight="1" x14ac:dyDescent="0.15">
      <c r="A73" s="14"/>
      <c r="B73" s="37" t="s">
        <v>154</v>
      </c>
      <c r="C73" s="95">
        <v>62</v>
      </c>
      <c r="D73" s="95">
        <v>62</v>
      </c>
      <c r="E73" s="95">
        <v>61</v>
      </c>
      <c r="F73" s="31">
        <f t="shared" si="10"/>
        <v>123</v>
      </c>
      <c r="G73" s="57"/>
      <c r="H73" s="13"/>
      <c r="I73" s="13"/>
      <c r="J73" s="13"/>
      <c r="K73" s="13"/>
      <c r="L73" s="68"/>
    </row>
    <row r="74" spans="1:12" ht="14.25" customHeight="1" x14ac:dyDescent="0.15">
      <c r="A74" s="14"/>
      <c r="B74" s="37" t="s">
        <v>153</v>
      </c>
      <c r="C74" s="95">
        <v>73</v>
      </c>
      <c r="D74" s="95">
        <v>56</v>
      </c>
      <c r="E74" s="95">
        <v>74</v>
      </c>
      <c r="F74" s="31">
        <f t="shared" si="10"/>
        <v>130</v>
      </c>
      <c r="G74" s="57"/>
      <c r="H74" s="13"/>
      <c r="I74" s="13"/>
      <c r="J74" s="13"/>
      <c r="K74" s="13"/>
      <c r="L74" s="68"/>
    </row>
    <row r="75" spans="1:12" ht="14.25" customHeight="1" x14ac:dyDescent="0.15">
      <c r="A75" s="14"/>
      <c r="B75" s="37" t="s">
        <v>152</v>
      </c>
      <c r="C75" s="95">
        <v>422</v>
      </c>
      <c r="D75" s="95">
        <v>432</v>
      </c>
      <c r="E75" s="95">
        <v>454</v>
      </c>
      <c r="F75" s="31">
        <f t="shared" si="10"/>
        <v>886</v>
      </c>
      <c r="G75" s="57"/>
      <c r="H75" s="13"/>
      <c r="I75" s="13"/>
      <c r="J75" s="13"/>
      <c r="K75" s="13"/>
      <c r="L75" s="68"/>
    </row>
    <row r="76" spans="1:12" ht="14.25" customHeight="1" x14ac:dyDescent="0.15">
      <c r="A76" s="14"/>
      <c r="B76" s="37" t="s">
        <v>151</v>
      </c>
      <c r="C76" s="95">
        <v>200</v>
      </c>
      <c r="D76" s="95">
        <v>231</v>
      </c>
      <c r="E76" s="95">
        <v>231</v>
      </c>
      <c r="F76" s="31">
        <f t="shared" si="10"/>
        <v>462</v>
      </c>
      <c r="G76" s="57"/>
      <c r="H76" s="13"/>
      <c r="I76" s="13"/>
      <c r="J76" s="13"/>
      <c r="K76" s="13"/>
      <c r="L76" s="68"/>
    </row>
    <row r="77" spans="1:12" ht="14.25" customHeight="1" x14ac:dyDescent="0.15">
      <c r="A77" s="14"/>
      <c r="B77" s="37" t="s">
        <v>150</v>
      </c>
      <c r="C77" s="95">
        <v>63</v>
      </c>
      <c r="D77" s="95">
        <v>53</v>
      </c>
      <c r="E77" s="95">
        <v>64</v>
      </c>
      <c r="F77" s="31">
        <f t="shared" si="10"/>
        <v>117</v>
      </c>
      <c r="G77" s="57"/>
      <c r="H77" s="13"/>
      <c r="I77" s="13"/>
      <c r="J77" s="13"/>
      <c r="K77" s="13"/>
      <c r="L77" s="68"/>
    </row>
    <row r="78" spans="1:12" ht="14.25" customHeight="1" x14ac:dyDescent="0.15">
      <c r="A78" s="14"/>
      <c r="B78" s="37" t="s">
        <v>149</v>
      </c>
      <c r="C78" s="95">
        <v>68</v>
      </c>
      <c r="D78" s="95">
        <v>64</v>
      </c>
      <c r="E78" s="95">
        <v>63</v>
      </c>
      <c r="F78" s="31">
        <f t="shared" si="10"/>
        <v>127</v>
      </c>
      <c r="G78" s="57"/>
      <c r="H78" s="13"/>
      <c r="I78" s="13"/>
      <c r="J78" s="13"/>
      <c r="K78" s="13"/>
      <c r="L78" s="68"/>
    </row>
    <row r="79" spans="1:12" ht="14.25" customHeight="1" x14ac:dyDescent="0.15">
      <c r="A79" s="14"/>
      <c r="B79" s="37" t="s">
        <v>148</v>
      </c>
      <c r="C79" s="95">
        <v>158</v>
      </c>
      <c r="D79" s="95">
        <v>175</v>
      </c>
      <c r="E79" s="95">
        <v>181</v>
      </c>
      <c r="F79" s="31">
        <f t="shared" si="10"/>
        <v>356</v>
      </c>
      <c r="G79" s="57"/>
      <c r="H79" s="13"/>
      <c r="I79" s="13"/>
      <c r="J79" s="13"/>
      <c r="K79" s="13"/>
      <c r="L79" s="68"/>
    </row>
    <row r="80" spans="1:12" ht="14.25" customHeight="1" x14ac:dyDescent="0.15">
      <c r="A80" s="14"/>
      <c r="B80" s="37" t="s">
        <v>147</v>
      </c>
      <c r="C80" s="95">
        <v>142</v>
      </c>
      <c r="D80" s="95">
        <v>155</v>
      </c>
      <c r="E80" s="95">
        <v>140</v>
      </c>
      <c r="F80" s="31">
        <f t="shared" si="10"/>
        <v>295</v>
      </c>
      <c r="G80" s="57"/>
      <c r="H80" s="13"/>
      <c r="I80" s="13"/>
      <c r="J80" s="13"/>
      <c r="K80" s="13"/>
      <c r="L80" s="68"/>
    </row>
    <row r="81" spans="1:12" ht="14.25" customHeight="1" x14ac:dyDescent="0.15">
      <c r="A81" s="14"/>
      <c r="B81" s="37" t="s">
        <v>146</v>
      </c>
      <c r="C81" s="95">
        <v>16</v>
      </c>
      <c r="D81" s="95">
        <v>24</v>
      </c>
      <c r="E81" s="95">
        <v>19</v>
      </c>
      <c r="F81" s="31">
        <f t="shared" si="10"/>
        <v>43</v>
      </c>
      <c r="G81" s="57"/>
      <c r="H81" s="13"/>
      <c r="I81" s="13"/>
      <c r="J81" s="13"/>
      <c r="K81" s="13"/>
      <c r="L81" s="68"/>
    </row>
    <row r="82" spans="1:12" ht="14.25" customHeight="1" x14ac:dyDescent="0.15">
      <c r="A82" s="14"/>
      <c r="B82" s="26" t="s">
        <v>145</v>
      </c>
      <c r="C82" s="25">
        <f>SUM(C70:C81)</f>
        <v>1693</v>
      </c>
      <c r="D82" s="25">
        <f>SUM(D70:D81)</f>
        <v>1729</v>
      </c>
      <c r="E82" s="25">
        <f>SUM(E70:E81)</f>
        <v>1803</v>
      </c>
      <c r="F82" s="25">
        <f>SUM(F70:F81)</f>
        <v>3532</v>
      </c>
      <c r="G82" s="57"/>
      <c r="H82" s="13"/>
      <c r="I82" s="13"/>
      <c r="J82" s="13"/>
      <c r="K82" s="13"/>
      <c r="L82" s="68"/>
    </row>
    <row r="83" spans="1:12" ht="14.25" customHeight="1" x14ac:dyDescent="0.15">
      <c r="A83" s="14" t="s">
        <v>139</v>
      </c>
      <c r="B83" s="37" t="s">
        <v>144</v>
      </c>
      <c r="C83" s="95">
        <v>385</v>
      </c>
      <c r="D83" s="95">
        <v>390</v>
      </c>
      <c r="E83" s="95">
        <v>426</v>
      </c>
      <c r="F83" s="31">
        <f t="shared" ref="F83:F92" si="11">SUM(D83:E83)</f>
        <v>816</v>
      </c>
      <c r="G83" s="57"/>
      <c r="H83" s="13"/>
      <c r="I83" s="13"/>
      <c r="J83" s="13"/>
      <c r="K83" s="13"/>
      <c r="L83" s="68"/>
    </row>
    <row r="84" spans="1:12" ht="14.25" customHeight="1" x14ac:dyDescent="0.15">
      <c r="A84" s="14"/>
      <c r="B84" s="37" t="s">
        <v>143</v>
      </c>
      <c r="C84" s="95">
        <v>355</v>
      </c>
      <c r="D84" s="95">
        <v>350</v>
      </c>
      <c r="E84" s="95">
        <v>398</v>
      </c>
      <c r="F84" s="31">
        <f t="shared" si="11"/>
        <v>748</v>
      </c>
      <c r="G84" s="57"/>
      <c r="H84" s="13"/>
      <c r="I84" s="13"/>
      <c r="J84" s="13"/>
      <c r="K84" s="13"/>
      <c r="L84" s="68"/>
    </row>
    <row r="85" spans="1:12" ht="14.25" customHeight="1" x14ac:dyDescent="0.15">
      <c r="A85" s="14"/>
      <c r="B85" s="37" t="s">
        <v>142</v>
      </c>
      <c r="C85" s="95">
        <v>122</v>
      </c>
      <c r="D85" s="95">
        <v>117</v>
      </c>
      <c r="E85" s="95">
        <v>138</v>
      </c>
      <c r="F85" s="31">
        <f t="shared" si="11"/>
        <v>255</v>
      </c>
      <c r="G85" s="57"/>
      <c r="H85" s="13"/>
      <c r="I85" s="13"/>
      <c r="J85" s="13"/>
      <c r="K85" s="13"/>
      <c r="L85" s="68"/>
    </row>
    <row r="86" spans="1:12" ht="14.25" customHeight="1" x14ac:dyDescent="0.15">
      <c r="A86" s="14"/>
      <c r="B86" s="37" t="s">
        <v>141</v>
      </c>
      <c r="C86" s="95">
        <v>102</v>
      </c>
      <c r="D86" s="95">
        <v>90</v>
      </c>
      <c r="E86" s="95">
        <v>123</v>
      </c>
      <c r="F86" s="31">
        <f t="shared" si="11"/>
        <v>213</v>
      </c>
      <c r="G86" s="57"/>
      <c r="H86" s="13"/>
      <c r="I86" s="13"/>
      <c r="J86" s="13"/>
      <c r="K86" s="13"/>
      <c r="L86" s="68"/>
    </row>
    <row r="87" spans="1:12" ht="14.25" customHeight="1" x14ac:dyDescent="0.15">
      <c r="A87" s="14"/>
      <c r="B87" s="37" t="s">
        <v>140</v>
      </c>
      <c r="C87" s="95">
        <v>60</v>
      </c>
      <c r="D87" s="95">
        <v>74</v>
      </c>
      <c r="E87" s="95">
        <v>68</v>
      </c>
      <c r="F87" s="31">
        <f t="shared" si="11"/>
        <v>142</v>
      </c>
      <c r="G87" s="57"/>
      <c r="H87" s="13"/>
      <c r="I87" s="13"/>
      <c r="J87" s="13"/>
      <c r="K87" s="13"/>
      <c r="L87" s="68"/>
    </row>
    <row r="88" spans="1:12" ht="14.25" customHeight="1" x14ac:dyDescent="0.15">
      <c r="A88" s="14"/>
      <c r="B88" s="37" t="s">
        <v>139</v>
      </c>
      <c r="C88" s="95">
        <v>144</v>
      </c>
      <c r="D88" s="95">
        <v>158</v>
      </c>
      <c r="E88" s="95">
        <v>184</v>
      </c>
      <c r="F88" s="31">
        <f t="shared" si="11"/>
        <v>342</v>
      </c>
      <c r="G88" s="57"/>
      <c r="H88" s="13"/>
      <c r="I88" s="13"/>
      <c r="J88" s="13"/>
      <c r="K88" s="13"/>
      <c r="L88" s="68"/>
    </row>
    <row r="89" spans="1:12" ht="14.25" customHeight="1" x14ac:dyDescent="0.15">
      <c r="A89" s="14"/>
      <c r="B89" s="37" t="s">
        <v>138</v>
      </c>
      <c r="C89" s="95">
        <v>133</v>
      </c>
      <c r="D89" s="95">
        <v>144</v>
      </c>
      <c r="E89" s="95">
        <v>160</v>
      </c>
      <c r="F89" s="31">
        <f t="shared" si="11"/>
        <v>304</v>
      </c>
      <c r="G89" s="57"/>
      <c r="H89" s="32"/>
      <c r="I89" s="13"/>
      <c r="J89" s="13"/>
      <c r="K89" s="13"/>
      <c r="L89" s="68"/>
    </row>
    <row r="90" spans="1:12" ht="14.25" customHeight="1" x14ac:dyDescent="0.15">
      <c r="A90" s="14"/>
      <c r="B90" s="37" t="s">
        <v>137</v>
      </c>
      <c r="C90" s="95">
        <v>119</v>
      </c>
      <c r="D90" s="95">
        <v>139</v>
      </c>
      <c r="E90" s="95">
        <v>131</v>
      </c>
      <c r="F90" s="31">
        <f t="shared" si="11"/>
        <v>270</v>
      </c>
      <c r="G90" s="57"/>
      <c r="H90" s="13"/>
      <c r="I90" s="13"/>
      <c r="J90" s="13"/>
      <c r="K90" s="13"/>
      <c r="L90" s="68"/>
    </row>
    <row r="91" spans="1:12" ht="14.25" customHeight="1" x14ac:dyDescent="0.15">
      <c r="A91" s="14"/>
      <c r="B91" s="37" t="s">
        <v>136</v>
      </c>
      <c r="C91" s="95">
        <v>53</v>
      </c>
      <c r="D91" s="95">
        <v>60</v>
      </c>
      <c r="E91" s="95">
        <v>68</v>
      </c>
      <c r="F91" s="31">
        <f t="shared" si="11"/>
        <v>128</v>
      </c>
      <c r="G91" s="57"/>
      <c r="H91" s="13"/>
      <c r="I91" s="13"/>
      <c r="J91" s="13"/>
      <c r="K91" s="13"/>
      <c r="L91" s="68"/>
    </row>
    <row r="92" spans="1:12" ht="14.25" customHeight="1" x14ac:dyDescent="0.15">
      <c r="A92" s="14"/>
      <c r="B92" s="37" t="s">
        <v>135</v>
      </c>
      <c r="C92" s="95">
        <v>239</v>
      </c>
      <c r="D92" s="95">
        <v>249</v>
      </c>
      <c r="E92" s="95">
        <v>310</v>
      </c>
      <c r="F92" s="31">
        <f t="shared" si="11"/>
        <v>559</v>
      </c>
      <c r="G92" s="57"/>
      <c r="H92" s="13"/>
      <c r="I92" s="13"/>
      <c r="J92" s="13"/>
      <c r="K92" s="13"/>
      <c r="L92" s="68"/>
    </row>
    <row r="93" spans="1:12" ht="14.25" customHeight="1" x14ac:dyDescent="0.15">
      <c r="A93" s="14"/>
      <c r="B93" s="26" t="s">
        <v>134</v>
      </c>
      <c r="C93" s="25">
        <f>SUM(C83:C92)</f>
        <v>1712</v>
      </c>
      <c r="D93" s="25">
        <f>SUM(D83:D92)</f>
        <v>1771</v>
      </c>
      <c r="E93" s="25">
        <f>SUM(E83:E92)</f>
        <v>2006</v>
      </c>
      <c r="F93" s="24">
        <f>SUM(F83:F92)</f>
        <v>3777</v>
      </c>
      <c r="G93" s="57"/>
      <c r="H93" s="13"/>
      <c r="I93" s="13"/>
      <c r="J93" s="13"/>
      <c r="K93" s="13"/>
      <c r="L93" s="68"/>
    </row>
    <row r="94" spans="1:12" ht="14.25" customHeight="1" x14ac:dyDescent="0.15">
      <c r="A94" s="70" t="s">
        <v>133</v>
      </c>
      <c r="B94" s="69" t="s">
        <v>132</v>
      </c>
      <c r="C94" s="95">
        <v>43</v>
      </c>
      <c r="D94" s="95">
        <v>50</v>
      </c>
      <c r="E94" s="95">
        <v>48</v>
      </c>
      <c r="F94" s="31">
        <f t="shared" ref="F94:F109" si="12">SUM(D94:E94)</f>
        <v>98</v>
      </c>
      <c r="G94" s="57"/>
      <c r="H94" s="13"/>
      <c r="I94" s="13"/>
      <c r="J94" s="13"/>
      <c r="K94" s="13"/>
      <c r="L94" s="68"/>
    </row>
    <row r="95" spans="1:12" ht="14.25" customHeight="1" x14ac:dyDescent="0.15">
      <c r="A95" s="14"/>
      <c r="B95" s="37" t="s">
        <v>131</v>
      </c>
      <c r="C95" s="95">
        <v>42</v>
      </c>
      <c r="D95" s="95">
        <v>46</v>
      </c>
      <c r="E95" s="95">
        <v>42</v>
      </c>
      <c r="F95" s="31">
        <f t="shared" si="12"/>
        <v>88</v>
      </c>
      <c r="G95" s="57"/>
      <c r="H95" s="13"/>
      <c r="I95" s="13"/>
      <c r="J95" s="13"/>
      <c r="K95" s="13"/>
      <c r="L95" s="68"/>
    </row>
    <row r="96" spans="1:12" ht="14.25" customHeight="1" x14ac:dyDescent="0.15">
      <c r="A96" s="14"/>
      <c r="B96" s="37" t="s">
        <v>130</v>
      </c>
      <c r="C96" s="95">
        <v>21</v>
      </c>
      <c r="D96" s="95">
        <v>24</v>
      </c>
      <c r="E96" s="95">
        <v>31</v>
      </c>
      <c r="F96" s="31">
        <f t="shared" si="12"/>
        <v>55</v>
      </c>
      <c r="G96" s="57"/>
      <c r="H96" s="13"/>
      <c r="I96" s="13"/>
      <c r="J96" s="13"/>
      <c r="K96" s="13"/>
      <c r="L96" s="68"/>
    </row>
    <row r="97" spans="1:12" ht="14.25" customHeight="1" x14ac:dyDescent="0.15">
      <c r="A97" s="14"/>
      <c r="B97" s="37" t="s">
        <v>129</v>
      </c>
      <c r="C97" s="95">
        <v>40</v>
      </c>
      <c r="D97" s="95">
        <v>44</v>
      </c>
      <c r="E97" s="95">
        <v>43</v>
      </c>
      <c r="F97" s="31">
        <f t="shared" si="12"/>
        <v>87</v>
      </c>
      <c r="G97" s="57"/>
      <c r="H97" s="13"/>
      <c r="I97" s="13"/>
      <c r="J97" s="13"/>
      <c r="K97" s="13"/>
      <c r="L97" s="68"/>
    </row>
    <row r="98" spans="1:12" ht="14.25" customHeight="1" x14ac:dyDescent="0.15">
      <c r="A98" s="14"/>
      <c r="B98" s="37" t="s">
        <v>128</v>
      </c>
      <c r="C98" s="95">
        <v>115</v>
      </c>
      <c r="D98" s="95">
        <v>132</v>
      </c>
      <c r="E98" s="95">
        <v>137</v>
      </c>
      <c r="F98" s="31">
        <f t="shared" si="12"/>
        <v>269</v>
      </c>
      <c r="G98" s="57"/>
      <c r="H98" s="13"/>
      <c r="I98" s="13"/>
      <c r="J98" s="13"/>
      <c r="K98" s="13"/>
      <c r="L98" s="68"/>
    </row>
    <row r="99" spans="1:12" ht="14.25" customHeight="1" x14ac:dyDescent="0.15">
      <c r="A99" s="14"/>
      <c r="B99" s="37" t="s">
        <v>127</v>
      </c>
      <c r="C99" s="95">
        <v>19</v>
      </c>
      <c r="D99" s="95">
        <v>19</v>
      </c>
      <c r="E99" s="95">
        <v>22</v>
      </c>
      <c r="F99" s="31">
        <f t="shared" si="12"/>
        <v>41</v>
      </c>
      <c r="G99" s="57"/>
      <c r="H99" s="13"/>
      <c r="I99" s="13"/>
      <c r="J99" s="13"/>
      <c r="K99" s="13"/>
      <c r="L99" s="68"/>
    </row>
    <row r="100" spans="1:12" ht="14.25" customHeight="1" x14ac:dyDescent="0.15">
      <c r="A100" s="14"/>
      <c r="B100" s="37" t="s">
        <v>126</v>
      </c>
      <c r="C100" s="95">
        <v>63</v>
      </c>
      <c r="D100" s="95">
        <v>73</v>
      </c>
      <c r="E100" s="95">
        <v>77</v>
      </c>
      <c r="F100" s="31">
        <f t="shared" si="12"/>
        <v>150</v>
      </c>
      <c r="G100" s="57"/>
      <c r="H100" s="13"/>
      <c r="I100" s="13"/>
      <c r="J100" s="13"/>
      <c r="K100" s="13"/>
      <c r="L100" s="68"/>
    </row>
    <row r="101" spans="1:12" ht="14.25" customHeight="1" x14ac:dyDescent="0.15">
      <c r="A101" s="14"/>
      <c r="B101" s="37" t="s">
        <v>125</v>
      </c>
      <c r="C101" s="95">
        <v>92</v>
      </c>
      <c r="D101" s="95">
        <v>83</v>
      </c>
      <c r="E101" s="95">
        <v>112</v>
      </c>
      <c r="F101" s="31">
        <f t="shared" si="12"/>
        <v>195</v>
      </c>
      <c r="G101" s="57"/>
      <c r="H101" s="13"/>
      <c r="I101" s="13"/>
      <c r="J101" s="13"/>
      <c r="K101" s="13"/>
      <c r="L101" s="68"/>
    </row>
    <row r="102" spans="1:12" ht="14.25" customHeight="1" x14ac:dyDescent="0.15">
      <c r="A102" s="14"/>
      <c r="B102" s="37" t="s">
        <v>124</v>
      </c>
      <c r="C102" s="95">
        <v>177</v>
      </c>
      <c r="D102" s="95">
        <v>182</v>
      </c>
      <c r="E102" s="95">
        <v>198</v>
      </c>
      <c r="F102" s="31">
        <f t="shared" si="12"/>
        <v>380</v>
      </c>
      <c r="G102" s="57"/>
      <c r="H102" s="13"/>
      <c r="I102" s="13"/>
      <c r="J102" s="13"/>
      <c r="K102" s="13"/>
      <c r="L102" s="68"/>
    </row>
    <row r="103" spans="1:12" ht="14.25" customHeight="1" x14ac:dyDescent="0.15">
      <c r="A103" s="14"/>
      <c r="B103" s="37" t="s">
        <v>123</v>
      </c>
      <c r="C103" s="95">
        <v>158</v>
      </c>
      <c r="D103" s="95">
        <v>188</v>
      </c>
      <c r="E103" s="95">
        <v>186</v>
      </c>
      <c r="F103" s="31">
        <f t="shared" si="12"/>
        <v>374</v>
      </c>
      <c r="G103" s="57"/>
      <c r="H103" s="13"/>
      <c r="I103" s="13"/>
      <c r="J103" s="13"/>
      <c r="K103" s="13"/>
      <c r="L103" s="68"/>
    </row>
    <row r="104" spans="1:12" ht="14.25" customHeight="1" x14ac:dyDescent="0.15">
      <c r="A104" s="14"/>
      <c r="B104" s="37" t="s">
        <v>122</v>
      </c>
      <c r="C104" s="95">
        <v>72</v>
      </c>
      <c r="D104" s="95">
        <v>62</v>
      </c>
      <c r="E104" s="95">
        <v>73</v>
      </c>
      <c r="F104" s="31">
        <f t="shared" si="12"/>
        <v>135</v>
      </c>
      <c r="G104" s="57"/>
      <c r="H104" s="13"/>
      <c r="I104" s="13"/>
      <c r="J104" s="13"/>
      <c r="K104" s="13"/>
      <c r="L104" s="68"/>
    </row>
    <row r="105" spans="1:12" ht="14.25" customHeight="1" x14ac:dyDescent="0.15">
      <c r="A105" s="14"/>
      <c r="B105" s="37" t="s">
        <v>121</v>
      </c>
      <c r="C105" s="95">
        <v>54</v>
      </c>
      <c r="D105" s="95">
        <v>60</v>
      </c>
      <c r="E105" s="95">
        <v>63</v>
      </c>
      <c r="F105" s="31">
        <f t="shared" si="12"/>
        <v>123</v>
      </c>
      <c r="G105" s="57"/>
      <c r="H105" s="13"/>
      <c r="I105" s="13"/>
      <c r="J105" s="13"/>
      <c r="K105" s="13"/>
      <c r="L105" s="68"/>
    </row>
    <row r="106" spans="1:12" ht="14.25" customHeight="1" x14ac:dyDescent="0.15">
      <c r="A106" s="14"/>
      <c r="B106" s="37" t="s">
        <v>120</v>
      </c>
      <c r="C106" s="95">
        <v>33</v>
      </c>
      <c r="D106" s="95">
        <v>48</v>
      </c>
      <c r="E106" s="95">
        <v>48</v>
      </c>
      <c r="F106" s="31">
        <f t="shared" si="12"/>
        <v>96</v>
      </c>
      <c r="G106" s="57"/>
      <c r="H106" s="13"/>
      <c r="I106" s="13"/>
      <c r="J106" s="13"/>
      <c r="K106" s="13"/>
      <c r="L106" s="68"/>
    </row>
    <row r="107" spans="1:12" ht="14.25" customHeight="1" x14ac:dyDescent="0.15">
      <c r="A107" s="14"/>
      <c r="B107" s="37" t="s">
        <v>119</v>
      </c>
      <c r="C107" s="95">
        <v>106</v>
      </c>
      <c r="D107" s="95">
        <v>115</v>
      </c>
      <c r="E107" s="95">
        <v>124</v>
      </c>
      <c r="F107" s="31">
        <f t="shared" si="12"/>
        <v>239</v>
      </c>
      <c r="G107" s="57"/>
      <c r="H107" s="13"/>
      <c r="I107" s="13"/>
      <c r="J107" s="13"/>
      <c r="K107" s="13"/>
      <c r="L107" s="68"/>
    </row>
    <row r="108" spans="1:12" ht="14.25" customHeight="1" x14ac:dyDescent="0.15">
      <c r="A108" s="14"/>
      <c r="B108" s="37" t="s">
        <v>118</v>
      </c>
      <c r="C108" s="95">
        <v>79</v>
      </c>
      <c r="D108" s="95">
        <v>82</v>
      </c>
      <c r="E108" s="95">
        <v>88</v>
      </c>
      <c r="F108" s="31">
        <f t="shared" si="12"/>
        <v>170</v>
      </c>
      <c r="G108" s="57"/>
      <c r="H108" s="13"/>
      <c r="I108" s="13"/>
      <c r="J108" s="13"/>
      <c r="K108" s="13"/>
      <c r="L108" s="68"/>
    </row>
    <row r="109" spans="1:12" ht="14.25" customHeight="1" x14ac:dyDescent="0.15">
      <c r="A109" s="14"/>
      <c r="B109" s="37" t="s">
        <v>117</v>
      </c>
      <c r="C109" s="95">
        <v>79</v>
      </c>
      <c r="D109" s="95">
        <v>91</v>
      </c>
      <c r="E109" s="95">
        <v>92</v>
      </c>
      <c r="F109" s="31">
        <f t="shared" si="12"/>
        <v>183</v>
      </c>
      <c r="G109" s="57"/>
      <c r="H109" s="13"/>
      <c r="I109" s="13"/>
      <c r="J109" s="13"/>
      <c r="K109" s="13"/>
      <c r="L109" s="68"/>
    </row>
    <row r="110" spans="1:12" ht="14.25" customHeight="1" x14ac:dyDescent="0.15">
      <c r="A110" s="14"/>
      <c r="B110" s="26" t="s">
        <v>116</v>
      </c>
      <c r="C110" s="25">
        <f>SUM(C94:C109)</f>
        <v>1193</v>
      </c>
      <c r="D110" s="25">
        <f>SUM(D94:D109)</f>
        <v>1299</v>
      </c>
      <c r="E110" s="25">
        <f>SUM(E94:E109)</f>
        <v>1384</v>
      </c>
      <c r="F110" s="24">
        <f>SUM(F94:F109)</f>
        <v>2683</v>
      </c>
      <c r="G110" s="57"/>
      <c r="H110" s="13"/>
      <c r="I110" s="13"/>
      <c r="J110" s="13"/>
      <c r="K110" s="13"/>
      <c r="L110" s="68"/>
    </row>
    <row r="111" spans="1:12" ht="14.25" customHeight="1" x14ac:dyDescent="0.15">
      <c r="A111" s="70" t="s">
        <v>115</v>
      </c>
      <c r="B111" s="69" t="s">
        <v>114</v>
      </c>
      <c r="C111" s="95">
        <v>50</v>
      </c>
      <c r="D111" s="95">
        <v>62</v>
      </c>
      <c r="E111" s="95">
        <v>59</v>
      </c>
      <c r="F111" s="31">
        <f>SUM(D111:E111)</f>
        <v>121</v>
      </c>
      <c r="G111" s="57"/>
      <c r="H111" s="13"/>
      <c r="I111" s="13"/>
      <c r="J111" s="13"/>
      <c r="K111" s="13"/>
      <c r="L111" s="68"/>
    </row>
    <row r="112" spans="1:12" ht="14.25" customHeight="1" x14ac:dyDescent="0.15">
      <c r="A112" s="14"/>
      <c r="B112" s="37" t="s">
        <v>113</v>
      </c>
      <c r="C112" s="95">
        <v>84</v>
      </c>
      <c r="D112" s="95">
        <v>94</v>
      </c>
      <c r="E112" s="95">
        <v>91</v>
      </c>
      <c r="F112" s="31">
        <f>SUM(D112:E112)</f>
        <v>185</v>
      </c>
      <c r="G112" s="57"/>
      <c r="H112" s="13"/>
      <c r="I112" s="13"/>
      <c r="J112" s="13"/>
      <c r="K112" s="13"/>
      <c r="L112" s="68"/>
    </row>
    <row r="113" spans="1:12" ht="14.25" customHeight="1" x14ac:dyDescent="0.15">
      <c r="A113" s="14"/>
      <c r="B113" s="37" t="s">
        <v>112</v>
      </c>
      <c r="C113" s="95">
        <v>48</v>
      </c>
      <c r="D113" s="95">
        <v>53</v>
      </c>
      <c r="E113" s="95">
        <v>59</v>
      </c>
      <c r="F113" s="31">
        <f>SUM(D113:E113)</f>
        <v>112</v>
      </c>
      <c r="G113" s="57"/>
      <c r="H113" s="13"/>
      <c r="I113" s="13"/>
      <c r="J113" s="13"/>
      <c r="K113" s="13"/>
      <c r="L113" s="68"/>
    </row>
    <row r="114" spans="1:12" ht="14.25" customHeight="1" x14ac:dyDescent="0.15">
      <c r="A114" s="14"/>
      <c r="B114" s="26" t="s">
        <v>111</v>
      </c>
      <c r="C114" s="25">
        <f>SUM(C111:C113)</f>
        <v>182</v>
      </c>
      <c r="D114" s="25">
        <f>SUM(D111:D113)</f>
        <v>209</v>
      </c>
      <c r="E114" s="25">
        <f>SUM(E111:E113)</f>
        <v>209</v>
      </c>
      <c r="F114" s="24">
        <f>SUM(F111:F113)</f>
        <v>418</v>
      </c>
      <c r="G114" s="57"/>
      <c r="H114" s="13"/>
      <c r="I114" s="13"/>
      <c r="J114" s="13"/>
      <c r="K114" s="13"/>
      <c r="L114" s="68"/>
    </row>
    <row r="115" spans="1:12" ht="14.25" customHeight="1" thickBot="1" x14ac:dyDescent="0.2">
      <c r="A115" s="9"/>
      <c r="B115" s="8"/>
      <c r="C115" s="8"/>
      <c r="D115" s="8"/>
      <c r="E115" s="8"/>
      <c r="F115" s="7"/>
      <c r="G115" s="67"/>
      <c r="H115" s="8"/>
      <c r="I115" s="8"/>
      <c r="J115" s="8"/>
      <c r="K115" s="8"/>
      <c r="L115" s="66"/>
    </row>
    <row r="116" spans="1:12" ht="14.25" customHeight="1" x14ac:dyDescent="0.15">
      <c r="A116" s="150" t="s">
        <v>110</v>
      </c>
      <c r="B116" s="151"/>
      <c r="C116" s="62"/>
      <c r="D116" s="62"/>
      <c r="E116" s="62"/>
      <c r="F116" s="65"/>
      <c r="G116" s="64" t="s">
        <v>109</v>
      </c>
      <c r="H116" s="63" t="s">
        <v>108</v>
      </c>
      <c r="I116" s="98">
        <v>179</v>
      </c>
      <c r="J116" s="98">
        <v>217</v>
      </c>
      <c r="K116" s="98">
        <v>221</v>
      </c>
      <c r="L116" s="61">
        <f t="shared" ref="L116:L124" si="13">SUM(J116:K116)</f>
        <v>438</v>
      </c>
    </row>
    <row r="117" spans="1:12" ht="14.25" customHeight="1" x14ac:dyDescent="0.15">
      <c r="A117" s="14" t="s">
        <v>107</v>
      </c>
      <c r="B117" s="37" t="s">
        <v>106</v>
      </c>
      <c r="C117" s="95">
        <v>182</v>
      </c>
      <c r="D117" s="95">
        <v>174</v>
      </c>
      <c r="E117" s="95">
        <v>196</v>
      </c>
      <c r="F117" s="31">
        <f t="shared" ref="F117:F138" si="14">SUM(D117:E117)</f>
        <v>370</v>
      </c>
      <c r="G117" s="57"/>
      <c r="H117" s="37" t="s">
        <v>105</v>
      </c>
      <c r="I117" s="95">
        <v>141</v>
      </c>
      <c r="J117" s="95">
        <v>158</v>
      </c>
      <c r="K117" s="95">
        <v>152</v>
      </c>
      <c r="L117" s="60">
        <f t="shared" si="13"/>
        <v>310</v>
      </c>
    </row>
    <row r="118" spans="1:12" ht="14.25" customHeight="1" x14ac:dyDescent="0.15">
      <c r="A118" s="14"/>
      <c r="B118" s="37" t="s">
        <v>104</v>
      </c>
      <c r="C118" s="95">
        <v>257</v>
      </c>
      <c r="D118" s="95">
        <v>210</v>
      </c>
      <c r="E118" s="95">
        <v>204</v>
      </c>
      <c r="F118" s="31">
        <f t="shared" si="14"/>
        <v>414</v>
      </c>
      <c r="G118" s="57"/>
      <c r="H118" s="37" t="s">
        <v>103</v>
      </c>
      <c r="I118" s="95">
        <v>140</v>
      </c>
      <c r="J118" s="95">
        <v>154</v>
      </c>
      <c r="K118" s="95">
        <v>191</v>
      </c>
      <c r="L118" s="60">
        <f t="shared" si="13"/>
        <v>345</v>
      </c>
    </row>
    <row r="119" spans="1:12" ht="14.25" customHeight="1" x14ac:dyDescent="0.15">
      <c r="A119" s="14"/>
      <c r="B119" s="37" t="s">
        <v>102</v>
      </c>
      <c r="C119" s="95">
        <v>144</v>
      </c>
      <c r="D119" s="95">
        <v>111</v>
      </c>
      <c r="E119" s="95">
        <v>105</v>
      </c>
      <c r="F119" s="31">
        <f t="shared" si="14"/>
        <v>216</v>
      </c>
      <c r="G119" s="57"/>
      <c r="H119" s="37" t="s">
        <v>101</v>
      </c>
      <c r="I119" s="95">
        <v>45</v>
      </c>
      <c r="J119" s="95">
        <v>47</v>
      </c>
      <c r="K119" s="95">
        <v>53</v>
      </c>
      <c r="L119" s="60">
        <f t="shared" si="13"/>
        <v>100</v>
      </c>
    </row>
    <row r="120" spans="1:12" ht="14.25" customHeight="1" x14ac:dyDescent="0.15">
      <c r="A120" s="14"/>
      <c r="B120" s="37" t="s">
        <v>100</v>
      </c>
      <c r="C120" s="95">
        <v>101</v>
      </c>
      <c r="D120" s="95">
        <v>76</v>
      </c>
      <c r="E120" s="95">
        <v>92</v>
      </c>
      <c r="F120" s="31">
        <f t="shared" si="14"/>
        <v>168</v>
      </c>
      <c r="G120" s="57"/>
      <c r="H120" s="37" t="s">
        <v>99</v>
      </c>
      <c r="I120" s="95">
        <v>137</v>
      </c>
      <c r="J120" s="95">
        <v>135</v>
      </c>
      <c r="K120" s="95">
        <v>151</v>
      </c>
      <c r="L120" s="60">
        <f t="shared" si="13"/>
        <v>286</v>
      </c>
    </row>
    <row r="121" spans="1:12" ht="14.25" customHeight="1" x14ac:dyDescent="0.15">
      <c r="A121" s="14"/>
      <c r="B121" s="37" t="s">
        <v>98</v>
      </c>
      <c r="C121" s="95">
        <v>47</v>
      </c>
      <c r="D121" s="95">
        <v>42</v>
      </c>
      <c r="E121" s="95">
        <v>44</v>
      </c>
      <c r="F121" s="31">
        <f t="shared" si="14"/>
        <v>86</v>
      </c>
      <c r="G121" s="57"/>
      <c r="H121" s="37" t="s">
        <v>97</v>
      </c>
      <c r="I121" s="95">
        <v>151</v>
      </c>
      <c r="J121" s="95">
        <v>144</v>
      </c>
      <c r="K121" s="95">
        <v>151</v>
      </c>
      <c r="L121" s="60">
        <f t="shared" si="13"/>
        <v>295</v>
      </c>
    </row>
    <row r="122" spans="1:12" ht="14.25" customHeight="1" x14ac:dyDescent="0.15">
      <c r="A122" s="14"/>
      <c r="B122" s="37" t="s">
        <v>96</v>
      </c>
      <c r="C122" s="95">
        <v>27</v>
      </c>
      <c r="D122" s="95">
        <v>23</v>
      </c>
      <c r="E122" s="95">
        <v>30</v>
      </c>
      <c r="F122" s="31">
        <f t="shared" si="14"/>
        <v>53</v>
      </c>
      <c r="G122" s="57"/>
      <c r="H122" s="37" t="s">
        <v>95</v>
      </c>
      <c r="I122" s="95">
        <v>167</v>
      </c>
      <c r="J122" s="95">
        <v>159</v>
      </c>
      <c r="K122" s="95">
        <v>170</v>
      </c>
      <c r="L122" s="60">
        <f t="shared" si="13"/>
        <v>329</v>
      </c>
    </row>
    <row r="123" spans="1:12" ht="14.25" customHeight="1" x14ac:dyDescent="0.15">
      <c r="A123" s="14"/>
      <c r="B123" s="37" t="s">
        <v>94</v>
      </c>
      <c r="C123" s="95">
        <v>63</v>
      </c>
      <c r="D123" s="95">
        <v>48</v>
      </c>
      <c r="E123" s="95">
        <v>52</v>
      </c>
      <c r="F123" s="31">
        <f t="shared" si="14"/>
        <v>100</v>
      </c>
      <c r="G123" s="57"/>
      <c r="H123" s="37" t="s">
        <v>93</v>
      </c>
      <c r="I123" s="95">
        <v>40</v>
      </c>
      <c r="J123" s="95">
        <v>42</v>
      </c>
      <c r="K123" s="95">
        <v>40</v>
      </c>
      <c r="L123" s="60">
        <f t="shared" si="13"/>
        <v>82</v>
      </c>
    </row>
    <row r="124" spans="1:12" ht="14.25" customHeight="1" x14ac:dyDescent="0.15">
      <c r="A124" s="14"/>
      <c r="B124" s="37" t="s">
        <v>92</v>
      </c>
      <c r="C124" s="95">
        <v>136</v>
      </c>
      <c r="D124" s="95">
        <v>120</v>
      </c>
      <c r="E124" s="95">
        <v>133</v>
      </c>
      <c r="F124" s="31">
        <f t="shared" si="14"/>
        <v>253</v>
      </c>
      <c r="G124" s="57"/>
      <c r="H124" s="37" t="s">
        <v>91</v>
      </c>
      <c r="I124" s="95">
        <v>220</v>
      </c>
      <c r="J124" s="95">
        <v>217</v>
      </c>
      <c r="K124" s="95">
        <v>230</v>
      </c>
      <c r="L124" s="60">
        <f t="shared" si="13"/>
        <v>447</v>
      </c>
    </row>
    <row r="125" spans="1:12" ht="14.25" customHeight="1" x14ac:dyDescent="0.15">
      <c r="A125" s="14"/>
      <c r="B125" s="37" t="s">
        <v>90</v>
      </c>
      <c r="C125" s="95">
        <v>43</v>
      </c>
      <c r="D125" s="95">
        <v>28</v>
      </c>
      <c r="E125" s="95">
        <v>37</v>
      </c>
      <c r="F125" s="31">
        <f t="shared" si="14"/>
        <v>65</v>
      </c>
      <c r="G125" s="57"/>
      <c r="H125" s="26" t="s">
        <v>89</v>
      </c>
      <c r="I125" s="25">
        <f>SUM(I116:I124)</f>
        <v>1220</v>
      </c>
      <c r="J125" s="25">
        <f>SUM(J116:J124)</f>
        <v>1273</v>
      </c>
      <c r="K125" s="25">
        <f>SUM(K116:K124)</f>
        <v>1359</v>
      </c>
      <c r="L125" s="59">
        <f>SUM(L116:L124)</f>
        <v>2632</v>
      </c>
    </row>
    <row r="126" spans="1:12" ht="14.25" customHeight="1" x14ac:dyDescent="0.15">
      <c r="A126" s="14"/>
      <c r="B126" s="37" t="s">
        <v>88</v>
      </c>
      <c r="C126" s="95">
        <v>65</v>
      </c>
      <c r="D126" s="95">
        <v>44</v>
      </c>
      <c r="E126" s="95">
        <v>59</v>
      </c>
      <c r="F126" s="31">
        <f t="shared" si="14"/>
        <v>103</v>
      </c>
      <c r="G126" s="57" t="s">
        <v>87</v>
      </c>
      <c r="H126" s="37" t="s">
        <v>86</v>
      </c>
      <c r="I126" s="95">
        <v>27</v>
      </c>
      <c r="J126" s="95">
        <v>32</v>
      </c>
      <c r="K126" s="95">
        <v>28</v>
      </c>
      <c r="L126" s="58">
        <f t="shared" ref="L126:L139" si="15">SUM(J126:K126)</f>
        <v>60</v>
      </c>
    </row>
    <row r="127" spans="1:12" ht="14.25" customHeight="1" x14ac:dyDescent="0.15">
      <c r="A127" s="14"/>
      <c r="B127" s="37" t="s">
        <v>85</v>
      </c>
      <c r="C127" s="95">
        <v>37</v>
      </c>
      <c r="D127" s="95">
        <v>26</v>
      </c>
      <c r="E127" s="95">
        <v>29</v>
      </c>
      <c r="F127" s="31">
        <f t="shared" si="14"/>
        <v>55</v>
      </c>
      <c r="G127" s="57"/>
      <c r="H127" s="37" t="s">
        <v>84</v>
      </c>
      <c r="I127" s="95">
        <v>9</v>
      </c>
      <c r="J127" s="95">
        <v>7</v>
      </c>
      <c r="K127" s="95">
        <v>7</v>
      </c>
      <c r="L127" s="58">
        <f t="shared" si="15"/>
        <v>14</v>
      </c>
    </row>
    <row r="128" spans="1:12" ht="14.25" customHeight="1" x14ac:dyDescent="0.15">
      <c r="A128" s="14"/>
      <c r="B128" s="37" t="s">
        <v>83</v>
      </c>
      <c r="C128" s="95">
        <v>62</v>
      </c>
      <c r="D128" s="95">
        <v>54</v>
      </c>
      <c r="E128" s="95">
        <v>67</v>
      </c>
      <c r="F128" s="31">
        <f t="shared" si="14"/>
        <v>121</v>
      </c>
      <c r="G128" s="57"/>
      <c r="H128" s="37" t="s">
        <v>82</v>
      </c>
      <c r="I128" s="95">
        <v>39</v>
      </c>
      <c r="J128" s="95">
        <v>48</v>
      </c>
      <c r="K128" s="95">
        <v>49</v>
      </c>
      <c r="L128" s="58">
        <f t="shared" si="15"/>
        <v>97</v>
      </c>
    </row>
    <row r="129" spans="1:12" ht="14.25" customHeight="1" x14ac:dyDescent="0.15">
      <c r="A129" s="14"/>
      <c r="B129" s="37" t="s">
        <v>81</v>
      </c>
      <c r="C129" s="95">
        <v>70</v>
      </c>
      <c r="D129" s="95">
        <v>50</v>
      </c>
      <c r="E129" s="95">
        <v>61</v>
      </c>
      <c r="F129" s="31">
        <f t="shared" si="14"/>
        <v>111</v>
      </c>
      <c r="G129" s="57"/>
      <c r="H129" s="37" t="s">
        <v>80</v>
      </c>
      <c r="I129" s="95">
        <v>17</v>
      </c>
      <c r="J129" s="95">
        <v>19</v>
      </c>
      <c r="K129" s="95">
        <v>16</v>
      </c>
      <c r="L129" s="58">
        <f t="shared" si="15"/>
        <v>35</v>
      </c>
    </row>
    <row r="130" spans="1:12" ht="14.25" customHeight="1" x14ac:dyDescent="0.15">
      <c r="A130" s="14"/>
      <c r="B130" s="37" t="s">
        <v>79</v>
      </c>
      <c r="C130" s="95">
        <v>61</v>
      </c>
      <c r="D130" s="95">
        <v>47</v>
      </c>
      <c r="E130" s="95">
        <v>61</v>
      </c>
      <c r="F130" s="31">
        <f t="shared" si="14"/>
        <v>108</v>
      </c>
      <c r="G130" s="57"/>
      <c r="H130" s="37" t="s">
        <v>78</v>
      </c>
      <c r="I130" s="95">
        <v>5</v>
      </c>
      <c r="J130" s="95">
        <v>4</v>
      </c>
      <c r="K130" s="95">
        <v>4</v>
      </c>
      <c r="L130" s="58">
        <f t="shared" si="15"/>
        <v>8</v>
      </c>
    </row>
    <row r="131" spans="1:12" ht="14.25" customHeight="1" x14ac:dyDescent="0.15">
      <c r="A131" s="14"/>
      <c r="B131" s="37" t="s">
        <v>77</v>
      </c>
      <c r="C131" s="95">
        <v>110</v>
      </c>
      <c r="D131" s="95">
        <v>95</v>
      </c>
      <c r="E131" s="95">
        <v>96</v>
      </c>
      <c r="F131" s="31">
        <f t="shared" si="14"/>
        <v>191</v>
      </c>
      <c r="G131" s="57"/>
      <c r="H131" s="37" t="s">
        <v>76</v>
      </c>
      <c r="I131" s="95">
        <v>11</v>
      </c>
      <c r="J131" s="95">
        <v>11</v>
      </c>
      <c r="K131" s="95">
        <v>8</v>
      </c>
      <c r="L131" s="58">
        <f t="shared" si="15"/>
        <v>19</v>
      </c>
    </row>
    <row r="132" spans="1:12" ht="14.25" customHeight="1" x14ac:dyDescent="0.15">
      <c r="A132" s="14"/>
      <c r="B132" s="37" t="s">
        <v>75</v>
      </c>
      <c r="C132" s="95">
        <v>151</v>
      </c>
      <c r="D132" s="95">
        <v>129</v>
      </c>
      <c r="E132" s="95">
        <v>133</v>
      </c>
      <c r="F132" s="31">
        <f t="shared" si="14"/>
        <v>262</v>
      </c>
      <c r="G132" s="57"/>
      <c r="H132" s="37" t="s">
        <v>74</v>
      </c>
      <c r="I132" s="95">
        <v>19</v>
      </c>
      <c r="J132" s="95">
        <v>18</v>
      </c>
      <c r="K132" s="95">
        <v>20</v>
      </c>
      <c r="L132" s="58">
        <f t="shared" si="15"/>
        <v>38</v>
      </c>
    </row>
    <row r="133" spans="1:12" ht="14.25" customHeight="1" x14ac:dyDescent="0.15">
      <c r="A133" s="14"/>
      <c r="B133" s="37" t="s">
        <v>73</v>
      </c>
      <c r="C133" s="95">
        <v>125</v>
      </c>
      <c r="D133" s="95">
        <v>110</v>
      </c>
      <c r="E133" s="95">
        <v>119</v>
      </c>
      <c r="F133" s="31">
        <f t="shared" si="14"/>
        <v>229</v>
      </c>
      <c r="G133" s="57"/>
      <c r="H133" s="37" t="s">
        <v>72</v>
      </c>
      <c r="I133" s="95">
        <v>17</v>
      </c>
      <c r="J133" s="95">
        <v>12</v>
      </c>
      <c r="K133" s="95">
        <v>12</v>
      </c>
      <c r="L133" s="58">
        <f t="shared" si="15"/>
        <v>24</v>
      </c>
    </row>
    <row r="134" spans="1:12" ht="14.25" customHeight="1" x14ac:dyDescent="0.15">
      <c r="A134" s="14"/>
      <c r="B134" s="37" t="s">
        <v>71</v>
      </c>
      <c r="C134" s="95">
        <v>105</v>
      </c>
      <c r="D134" s="95">
        <v>83</v>
      </c>
      <c r="E134" s="95">
        <v>109</v>
      </c>
      <c r="F134" s="31">
        <f t="shared" si="14"/>
        <v>192</v>
      </c>
      <c r="G134" s="57"/>
      <c r="H134" s="37" t="s">
        <v>70</v>
      </c>
      <c r="I134" s="95">
        <v>21</v>
      </c>
      <c r="J134" s="95">
        <v>16</v>
      </c>
      <c r="K134" s="95">
        <v>22</v>
      </c>
      <c r="L134" s="58">
        <f t="shared" si="15"/>
        <v>38</v>
      </c>
    </row>
    <row r="135" spans="1:12" ht="14.25" customHeight="1" x14ac:dyDescent="0.15">
      <c r="A135" s="14"/>
      <c r="B135" s="37" t="s">
        <v>69</v>
      </c>
      <c r="C135" s="95">
        <v>200</v>
      </c>
      <c r="D135" s="95">
        <v>170</v>
      </c>
      <c r="E135" s="95">
        <v>186</v>
      </c>
      <c r="F135" s="31">
        <f t="shared" si="14"/>
        <v>356</v>
      </c>
      <c r="G135" s="57"/>
      <c r="H135" s="37" t="s">
        <v>68</v>
      </c>
      <c r="I135" s="95">
        <v>23</v>
      </c>
      <c r="J135" s="95">
        <v>19</v>
      </c>
      <c r="K135" s="95">
        <v>19</v>
      </c>
      <c r="L135" s="58">
        <f t="shared" si="15"/>
        <v>38</v>
      </c>
    </row>
    <row r="136" spans="1:12" ht="14.25" customHeight="1" x14ac:dyDescent="0.15">
      <c r="A136" s="14"/>
      <c r="B136" s="37" t="s">
        <v>67</v>
      </c>
      <c r="C136" s="95">
        <v>33</v>
      </c>
      <c r="D136" s="95">
        <v>32</v>
      </c>
      <c r="E136" s="95">
        <v>31</v>
      </c>
      <c r="F136" s="31">
        <f t="shared" si="14"/>
        <v>63</v>
      </c>
      <c r="G136" s="57"/>
      <c r="H136" s="37" t="s">
        <v>66</v>
      </c>
      <c r="I136" s="95">
        <v>9</v>
      </c>
      <c r="J136" s="95">
        <v>9</v>
      </c>
      <c r="K136" s="95">
        <v>9</v>
      </c>
      <c r="L136" s="58">
        <f t="shared" si="15"/>
        <v>18</v>
      </c>
    </row>
    <row r="137" spans="1:12" ht="14.25" customHeight="1" x14ac:dyDescent="0.15">
      <c r="A137" s="14"/>
      <c r="B137" s="37" t="s">
        <v>65</v>
      </c>
      <c r="C137" s="95">
        <v>207</v>
      </c>
      <c r="D137" s="95">
        <v>139</v>
      </c>
      <c r="E137" s="95">
        <v>166</v>
      </c>
      <c r="F137" s="31">
        <f t="shared" si="14"/>
        <v>305</v>
      </c>
      <c r="G137" s="57"/>
      <c r="H137" s="37" t="s">
        <v>64</v>
      </c>
      <c r="I137" s="95">
        <v>23</v>
      </c>
      <c r="J137" s="95">
        <v>19</v>
      </c>
      <c r="K137" s="95">
        <v>20</v>
      </c>
      <c r="L137" s="58">
        <f t="shared" si="15"/>
        <v>39</v>
      </c>
    </row>
    <row r="138" spans="1:12" ht="14.25" customHeight="1" x14ac:dyDescent="0.15">
      <c r="A138" s="14"/>
      <c r="B138" s="32" t="s">
        <v>63</v>
      </c>
      <c r="C138" s="95">
        <v>156</v>
      </c>
      <c r="D138" s="95">
        <v>210</v>
      </c>
      <c r="E138" s="95">
        <v>201</v>
      </c>
      <c r="F138" s="31">
        <f t="shared" si="14"/>
        <v>411</v>
      </c>
      <c r="G138" s="57"/>
      <c r="H138" s="37" t="s">
        <v>62</v>
      </c>
      <c r="I138" s="95">
        <v>15</v>
      </c>
      <c r="J138" s="95">
        <v>14</v>
      </c>
      <c r="K138" s="95">
        <v>13</v>
      </c>
      <c r="L138" s="58">
        <f t="shared" si="15"/>
        <v>27</v>
      </c>
    </row>
    <row r="139" spans="1:12" ht="14.25" customHeight="1" x14ac:dyDescent="0.15">
      <c r="A139" s="14"/>
      <c r="B139" s="26" t="s">
        <v>61</v>
      </c>
      <c r="C139" s="25">
        <f>SUM(C117:C138)</f>
        <v>2382</v>
      </c>
      <c r="D139" s="25">
        <f>SUM(D117:D138)</f>
        <v>2021</v>
      </c>
      <c r="E139" s="25">
        <f>SUM(E117:E138)</f>
        <v>2211</v>
      </c>
      <c r="F139" s="24">
        <f>SUM(F117:F138)</f>
        <v>4232</v>
      </c>
      <c r="G139" s="57"/>
      <c r="H139" s="37" t="s">
        <v>60</v>
      </c>
      <c r="I139" s="95">
        <v>8</v>
      </c>
      <c r="J139" s="95">
        <v>7</v>
      </c>
      <c r="K139" s="95">
        <v>7</v>
      </c>
      <c r="L139" s="58">
        <f t="shared" si="15"/>
        <v>14</v>
      </c>
    </row>
    <row r="140" spans="1:12" ht="14.25" customHeight="1" x14ac:dyDescent="0.15">
      <c r="A140" s="14" t="s">
        <v>59</v>
      </c>
      <c r="B140" s="37" t="s">
        <v>58</v>
      </c>
      <c r="C140" s="95">
        <v>140</v>
      </c>
      <c r="D140" s="95">
        <v>153</v>
      </c>
      <c r="E140" s="95">
        <v>159</v>
      </c>
      <c r="F140" s="31">
        <f t="shared" ref="F140:F156" si="16">SUM(D140:E140)</f>
        <v>312</v>
      </c>
      <c r="G140" s="57"/>
      <c r="H140" s="26" t="s">
        <v>57</v>
      </c>
      <c r="I140" s="25">
        <f>SUM(I126:I139)</f>
        <v>243</v>
      </c>
      <c r="J140" s="25">
        <f>SUM(J126:J139)</f>
        <v>235</v>
      </c>
      <c r="K140" s="25">
        <f>SUM(K126:K139)</f>
        <v>234</v>
      </c>
      <c r="L140" s="59">
        <f>SUM(L126:L139)</f>
        <v>469</v>
      </c>
    </row>
    <row r="141" spans="1:12" ht="14.25" customHeight="1" x14ac:dyDescent="0.15">
      <c r="A141" s="14"/>
      <c r="B141" s="37" t="s">
        <v>56</v>
      </c>
      <c r="C141" s="95">
        <v>154</v>
      </c>
      <c r="D141" s="95">
        <v>150</v>
      </c>
      <c r="E141" s="95">
        <v>184</v>
      </c>
      <c r="F141" s="31">
        <f t="shared" si="16"/>
        <v>334</v>
      </c>
      <c r="G141" s="57" t="s">
        <v>55</v>
      </c>
      <c r="H141" s="37" t="s">
        <v>54</v>
      </c>
      <c r="I141" s="13">
        <v>40</v>
      </c>
      <c r="J141" s="13">
        <v>50</v>
      </c>
      <c r="K141" s="13">
        <v>46</v>
      </c>
      <c r="L141" s="58">
        <f>SUM(J141:K141)</f>
        <v>96</v>
      </c>
    </row>
    <row r="142" spans="1:12" ht="14.25" customHeight="1" x14ac:dyDescent="0.15">
      <c r="A142" s="14"/>
      <c r="B142" s="37" t="s">
        <v>53</v>
      </c>
      <c r="C142" s="95">
        <v>161</v>
      </c>
      <c r="D142" s="95">
        <v>175</v>
      </c>
      <c r="E142" s="95">
        <v>183</v>
      </c>
      <c r="F142" s="31">
        <f t="shared" si="16"/>
        <v>358</v>
      </c>
      <c r="G142" s="57"/>
      <c r="H142" s="37" t="s">
        <v>52</v>
      </c>
      <c r="I142" s="13">
        <v>37</v>
      </c>
      <c r="J142" s="13">
        <v>34</v>
      </c>
      <c r="K142" s="13">
        <v>34</v>
      </c>
      <c r="L142" s="58">
        <f>SUM(J142:K142)</f>
        <v>68</v>
      </c>
    </row>
    <row r="143" spans="1:12" ht="14.25" customHeight="1" x14ac:dyDescent="0.15">
      <c r="A143" s="14"/>
      <c r="B143" s="37" t="s">
        <v>51</v>
      </c>
      <c r="C143" s="95">
        <v>62</v>
      </c>
      <c r="D143" s="95">
        <v>65</v>
      </c>
      <c r="E143" s="95">
        <v>85</v>
      </c>
      <c r="F143" s="31">
        <f t="shared" si="16"/>
        <v>150</v>
      </c>
      <c r="G143" s="57"/>
      <c r="H143" s="37" t="s">
        <v>50</v>
      </c>
      <c r="I143" s="13">
        <v>49</v>
      </c>
      <c r="J143" s="13">
        <v>43</v>
      </c>
      <c r="K143" s="13">
        <v>36</v>
      </c>
      <c r="L143" s="58">
        <f>SUM(J143:K143)</f>
        <v>79</v>
      </c>
    </row>
    <row r="144" spans="1:12" ht="14.25" customHeight="1" x14ac:dyDescent="0.15">
      <c r="A144" s="14"/>
      <c r="B144" s="37" t="s">
        <v>49</v>
      </c>
      <c r="C144" s="95">
        <v>36</v>
      </c>
      <c r="D144" s="95">
        <v>29</v>
      </c>
      <c r="E144" s="95">
        <v>31</v>
      </c>
      <c r="F144" s="31">
        <f t="shared" si="16"/>
        <v>60</v>
      </c>
      <c r="G144" s="57"/>
      <c r="H144" s="37" t="s">
        <v>48</v>
      </c>
      <c r="I144" s="13">
        <v>30</v>
      </c>
      <c r="J144" s="13">
        <v>26</v>
      </c>
      <c r="K144" s="13">
        <v>26</v>
      </c>
      <c r="L144" s="58">
        <f>SUM(J144:K144)</f>
        <v>52</v>
      </c>
    </row>
    <row r="145" spans="1:12" ht="14.25" customHeight="1" x14ac:dyDescent="0.15">
      <c r="A145" s="14"/>
      <c r="B145" s="37" t="s">
        <v>47</v>
      </c>
      <c r="C145" s="95">
        <v>120</v>
      </c>
      <c r="D145" s="95">
        <v>120</v>
      </c>
      <c r="E145" s="95">
        <v>154</v>
      </c>
      <c r="F145" s="31">
        <f t="shared" si="16"/>
        <v>274</v>
      </c>
      <c r="G145" s="57"/>
      <c r="H145" s="37" t="s">
        <v>46</v>
      </c>
      <c r="I145" s="13">
        <v>29</v>
      </c>
      <c r="J145" s="13">
        <v>26</v>
      </c>
      <c r="K145" s="13">
        <v>24</v>
      </c>
      <c r="L145" s="58">
        <f>SUM(J145:K145)</f>
        <v>50</v>
      </c>
    </row>
    <row r="146" spans="1:12" ht="14.25" customHeight="1" x14ac:dyDescent="0.15">
      <c r="A146" s="14"/>
      <c r="B146" s="37" t="s">
        <v>45</v>
      </c>
      <c r="C146" s="95">
        <v>26</v>
      </c>
      <c r="D146" s="95">
        <v>31</v>
      </c>
      <c r="E146" s="95">
        <v>31</v>
      </c>
      <c r="F146" s="31">
        <f t="shared" si="16"/>
        <v>62</v>
      </c>
      <c r="G146" s="57"/>
      <c r="H146" s="26" t="s">
        <v>44</v>
      </c>
      <c r="I146" s="25">
        <f>SUM(I141:I145)</f>
        <v>185</v>
      </c>
      <c r="J146" s="25">
        <f>SUM(J141:J145)</f>
        <v>179</v>
      </c>
      <c r="K146" s="25">
        <f>SUM(K141:K145)</f>
        <v>166</v>
      </c>
      <c r="L146" s="56">
        <f>SUM(L141:L145)</f>
        <v>345</v>
      </c>
    </row>
    <row r="147" spans="1:12" ht="14.25" customHeight="1" x14ac:dyDescent="0.15">
      <c r="A147" s="14"/>
      <c r="B147" s="37" t="s">
        <v>43</v>
      </c>
      <c r="C147" s="95">
        <v>43</v>
      </c>
      <c r="D147" s="95">
        <v>45</v>
      </c>
      <c r="E147" s="95">
        <v>55</v>
      </c>
      <c r="F147" s="31">
        <f t="shared" si="16"/>
        <v>100</v>
      </c>
      <c r="G147" s="154" t="s">
        <v>42</v>
      </c>
      <c r="H147" s="155"/>
      <c r="I147" s="55">
        <f>SUM(C139+C157+C164+C167+I125+I140+I146)</f>
        <v>6893</v>
      </c>
      <c r="J147" s="55">
        <f>SUM(D139+D157+D164+D167+J125+J140+J146)</f>
        <v>6772</v>
      </c>
      <c r="K147" s="55">
        <f>SUM(E139+E157+E164+E167+K125+K140+K146)</f>
        <v>7241</v>
      </c>
      <c r="L147" s="54">
        <f>SUM(F139+F157+F164+F167+L125+L140+L146)</f>
        <v>14013</v>
      </c>
    </row>
    <row r="148" spans="1:12" ht="14.25" customHeight="1" x14ac:dyDescent="0.15">
      <c r="A148" s="14"/>
      <c r="B148" s="37" t="s">
        <v>41</v>
      </c>
      <c r="C148" s="95">
        <v>107</v>
      </c>
      <c r="D148" s="95">
        <v>123</v>
      </c>
      <c r="E148" s="95">
        <v>139</v>
      </c>
      <c r="F148" s="31">
        <f t="shared" si="16"/>
        <v>262</v>
      </c>
      <c r="G148" s="53"/>
      <c r="H148" s="32"/>
      <c r="I148" s="13"/>
      <c r="J148" s="13"/>
      <c r="K148" s="13"/>
      <c r="L148" s="52"/>
    </row>
    <row r="149" spans="1:12" ht="14.25" customHeight="1" x14ac:dyDescent="0.15">
      <c r="A149" s="14"/>
      <c r="B149" s="37" t="s">
        <v>40</v>
      </c>
      <c r="C149" s="95">
        <v>64</v>
      </c>
      <c r="D149" s="95">
        <v>74</v>
      </c>
      <c r="E149" s="95">
        <v>85</v>
      </c>
      <c r="F149" s="31">
        <f t="shared" si="16"/>
        <v>159</v>
      </c>
      <c r="G149" s="156" t="s">
        <v>39</v>
      </c>
      <c r="H149" s="157"/>
      <c r="I149" s="138">
        <f>SUM(C30+I39+I67+I147)</f>
        <v>20126</v>
      </c>
      <c r="J149" s="138">
        <f>SUM(D30+J39+J67+J147)</f>
        <v>20578</v>
      </c>
      <c r="K149" s="138">
        <f>SUM(E30+K39+K67+K147)</f>
        <v>22147</v>
      </c>
      <c r="L149" s="140">
        <f>SUM(J149:K149)</f>
        <v>42725</v>
      </c>
    </row>
    <row r="150" spans="1:12" ht="14.25" customHeight="1" x14ac:dyDescent="0.15">
      <c r="A150" s="14"/>
      <c r="B150" s="37" t="s">
        <v>38</v>
      </c>
      <c r="C150" s="95">
        <v>139</v>
      </c>
      <c r="D150" s="95">
        <v>147</v>
      </c>
      <c r="E150" s="95">
        <v>159</v>
      </c>
      <c r="F150" s="31">
        <f t="shared" si="16"/>
        <v>306</v>
      </c>
      <c r="G150" s="144"/>
      <c r="H150" s="145"/>
      <c r="I150" s="139"/>
      <c r="J150" s="139"/>
      <c r="K150" s="139"/>
      <c r="L150" s="141"/>
    </row>
    <row r="151" spans="1:12" ht="14.25" customHeight="1" x14ac:dyDescent="0.15">
      <c r="A151" s="14"/>
      <c r="B151" s="37" t="s">
        <v>37</v>
      </c>
      <c r="C151" s="95">
        <v>31</v>
      </c>
      <c r="D151" s="95">
        <v>29</v>
      </c>
      <c r="E151" s="95">
        <v>34</v>
      </c>
      <c r="F151" s="31">
        <f t="shared" si="16"/>
        <v>63</v>
      </c>
      <c r="G151" s="142" t="s">
        <v>36</v>
      </c>
      <c r="H151" s="143"/>
      <c r="I151" s="146">
        <f>I149-'R8.6月末'!I149</f>
        <v>-12</v>
      </c>
      <c r="J151" s="146">
        <f>J149-'R8.6月末'!J149</f>
        <v>-12</v>
      </c>
      <c r="K151" s="146">
        <f>K149-'R8.6月末'!K149</f>
        <v>-20</v>
      </c>
      <c r="L151" s="148">
        <f>L149-'R8.6月末'!L149</f>
        <v>-32</v>
      </c>
    </row>
    <row r="152" spans="1:12" ht="14.25" customHeight="1" x14ac:dyDescent="0.15">
      <c r="A152" s="14"/>
      <c r="B152" s="37" t="s">
        <v>35</v>
      </c>
      <c r="C152" s="95">
        <v>19</v>
      </c>
      <c r="D152" s="95">
        <v>23</v>
      </c>
      <c r="E152" s="95">
        <v>21</v>
      </c>
      <c r="F152" s="31">
        <f t="shared" si="16"/>
        <v>44</v>
      </c>
      <c r="G152" s="144"/>
      <c r="H152" s="145"/>
      <c r="I152" s="147"/>
      <c r="J152" s="147"/>
      <c r="K152" s="147"/>
      <c r="L152" s="149"/>
    </row>
    <row r="153" spans="1:12" ht="14.25" customHeight="1" x14ac:dyDescent="0.15">
      <c r="A153" s="14"/>
      <c r="B153" s="37" t="s">
        <v>34</v>
      </c>
      <c r="C153" s="95">
        <v>64</v>
      </c>
      <c r="D153" s="95">
        <v>92</v>
      </c>
      <c r="E153" s="95">
        <v>82</v>
      </c>
      <c r="F153" s="31">
        <f t="shared" si="16"/>
        <v>174</v>
      </c>
      <c r="G153" s="134" t="s">
        <v>33</v>
      </c>
      <c r="H153" s="135"/>
      <c r="I153" s="13"/>
      <c r="J153" s="13"/>
      <c r="K153" s="13"/>
      <c r="L153" s="51"/>
    </row>
    <row r="154" spans="1:12" ht="14.25" customHeight="1" x14ac:dyDescent="0.15">
      <c r="A154" s="14"/>
      <c r="B154" s="37" t="s">
        <v>32</v>
      </c>
      <c r="C154" s="95">
        <v>56</v>
      </c>
      <c r="D154" s="95">
        <v>48</v>
      </c>
      <c r="E154" s="95">
        <v>55</v>
      </c>
      <c r="F154" s="31">
        <f t="shared" si="16"/>
        <v>103</v>
      </c>
      <c r="G154" s="136" t="s">
        <v>31</v>
      </c>
      <c r="H154" s="137"/>
      <c r="I154" s="50"/>
      <c r="J154" s="50">
        <v>59</v>
      </c>
      <c r="K154" s="50">
        <v>64</v>
      </c>
      <c r="L154" s="48">
        <f t="shared" ref="L154:L159" si="17">SUM(J154:K154)</f>
        <v>123</v>
      </c>
    </row>
    <row r="155" spans="1:12" ht="14.25" customHeight="1" x14ac:dyDescent="0.15">
      <c r="A155" s="14"/>
      <c r="B155" s="37" t="s">
        <v>30</v>
      </c>
      <c r="C155" s="95">
        <v>253</v>
      </c>
      <c r="D155" s="95">
        <v>259</v>
      </c>
      <c r="E155" s="95">
        <v>264</v>
      </c>
      <c r="F155" s="31">
        <f t="shared" si="16"/>
        <v>523</v>
      </c>
      <c r="G155" s="136" t="s">
        <v>29</v>
      </c>
      <c r="H155" s="137"/>
      <c r="I155" s="50"/>
      <c r="J155" s="50">
        <v>49</v>
      </c>
      <c r="K155" s="50">
        <v>67</v>
      </c>
      <c r="L155" s="48">
        <f t="shared" si="17"/>
        <v>116</v>
      </c>
    </row>
    <row r="156" spans="1:12" ht="14.25" customHeight="1" x14ac:dyDescent="0.15">
      <c r="A156" s="14"/>
      <c r="B156" s="37" t="s">
        <v>28</v>
      </c>
      <c r="C156" s="95">
        <v>35</v>
      </c>
      <c r="D156" s="95">
        <v>27</v>
      </c>
      <c r="E156" s="95">
        <v>32</v>
      </c>
      <c r="F156" s="31">
        <f t="shared" si="16"/>
        <v>59</v>
      </c>
      <c r="G156" s="136" t="s">
        <v>27</v>
      </c>
      <c r="H156" s="137"/>
      <c r="I156" s="50"/>
      <c r="J156" s="50">
        <v>8</v>
      </c>
      <c r="K156" s="50">
        <v>12</v>
      </c>
      <c r="L156" s="48">
        <f t="shared" si="17"/>
        <v>20</v>
      </c>
    </row>
    <row r="157" spans="1:12" ht="14.25" customHeight="1" x14ac:dyDescent="0.15">
      <c r="A157" s="14"/>
      <c r="B157" s="26" t="s">
        <v>26</v>
      </c>
      <c r="C157" s="25">
        <f>SUM(C140:C156)</f>
        <v>1510</v>
      </c>
      <c r="D157" s="25">
        <f>SUM(D140:D156)</f>
        <v>1590</v>
      </c>
      <c r="E157" s="25">
        <f>SUM(E140:E156)</f>
        <v>1753</v>
      </c>
      <c r="F157" s="24">
        <f>SUM(F140:F156)</f>
        <v>3343</v>
      </c>
      <c r="G157" s="136" t="s">
        <v>25</v>
      </c>
      <c r="H157" s="137"/>
      <c r="I157" s="50"/>
      <c r="J157" s="50">
        <v>31</v>
      </c>
      <c r="K157" s="50">
        <v>26</v>
      </c>
      <c r="L157" s="48">
        <f t="shared" si="17"/>
        <v>57</v>
      </c>
    </row>
    <row r="158" spans="1:12" ht="14.25" customHeight="1" x14ac:dyDescent="0.15">
      <c r="A158" s="14" t="s">
        <v>24</v>
      </c>
      <c r="B158" s="37" t="s">
        <v>23</v>
      </c>
      <c r="C158" s="95">
        <v>138</v>
      </c>
      <c r="D158" s="95">
        <v>148</v>
      </c>
      <c r="E158" s="95">
        <v>145</v>
      </c>
      <c r="F158" s="31">
        <f t="shared" ref="F158:F163" si="18">SUM(D158:E158)</f>
        <v>293</v>
      </c>
      <c r="G158" s="136" t="s">
        <v>22</v>
      </c>
      <c r="H158" s="137"/>
      <c r="I158" s="50"/>
      <c r="J158" s="50">
        <v>1</v>
      </c>
      <c r="K158" s="50">
        <v>0</v>
      </c>
      <c r="L158" s="48">
        <f t="shared" si="17"/>
        <v>1</v>
      </c>
    </row>
    <row r="159" spans="1:12" ht="14.25" customHeight="1" x14ac:dyDescent="0.15">
      <c r="A159" s="14"/>
      <c r="B159" s="37" t="s">
        <v>21</v>
      </c>
      <c r="C159" s="95">
        <v>200</v>
      </c>
      <c r="D159" s="95">
        <v>227</v>
      </c>
      <c r="E159" s="95">
        <v>240</v>
      </c>
      <c r="F159" s="31">
        <f t="shared" si="18"/>
        <v>467</v>
      </c>
      <c r="G159" s="124" t="s">
        <v>20</v>
      </c>
      <c r="H159" s="125"/>
      <c r="I159" s="49"/>
      <c r="J159" s="49">
        <v>0</v>
      </c>
      <c r="K159" s="49">
        <v>3</v>
      </c>
      <c r="L159" s="48">
        <f t="shared" si="17"/>
        <v>3</v>
      </c>
    </row>
    <row r="160" spans="1:12" ht="14.25" customHeight="1" x14ac:dyDescent="0.15">
      <c r="A160" s="14"/>
      <c r="B160" s="37" t="s">
        <v>19</v>
      </c>
      <c r="C160" s="95">
        <v>57</v>
      </c>
      <c r="D160" s="95">
        <v>58</v>
      </c>
      <c r="E160" s="95">
        <v>64</v>
      </c>
      <c r="F160" s="31">
        <f t="shared" si="18"/>
        <v>122</v>
      </c>
      <c r="G160" s="47" t="s">
        <v>18</v>
      </c>
      <c r="H160" s="46"/>
      <c r="I160" s="45"/>
      <c r="J160" s="44"/>
      <c r="K160" s="44"/>
      <c r="L160" s="43"/>
    </row>
    <row r="161" spans="1:12" ht="14.25" customHeight="1" x14ac:dyDescent="0.15">
      <c r="A161" s="14"/>
      <c r="B161" s="37" t="s">
        <v>17</v>
      </c>
      <c r="C161" s="95">
        <v>56</v>
      </c>
      <c r="D161" s="95">
        <v>71</v>
      </c>
      <c r="E161" s="95">
        <v>75</v>
      </c>
      <c r="F161" s="31">
        <f t="shared" si="18"/>
        <v>146</v>
      </c>
      <c r="G161" s="126" t="s">
        <v>16</v>
      </c>
      <c r="H161" s="169"/>
      <c r="I161" s="169"/>
      <c r="J161" s="169"/>
      <c r="K161" s="169"/>
      <c r="L161" s="170"/>
    </row>
    <row r="162" spans="1:12" ht="14.25" customHeight="1" x14ac:dyDescent="0.15">
      <c r="A162" s="14"/>
      <c r="B162" s="37" t="s">
        <v>15</v>
      </c>
      <c r="C162" s="95">
        <v>236</v>
      </c>
      <c r="D162" s="95">
        <v>283</v>
      </c>
      <c r="E162" s="95">
        <v>276</v>
      </c>
      <c r="F162" s="31">
        <f t="shared" si="18"/>
        <v>559</v>
      </c>
      <c r="G162" s="42" t="s">
        <v>14</v>
      </c>
      <c r="H162" s="41" t="s">
        <v>11</v>
      </c>
      <c r="I162" s="40">
        <f>SUM(L162/L149)</f>
        <v>0.43698069046225863</v>
      </c>
      <c r="J162" s="39">
        <v>8237</v>
      </c>
      <c r="K162" s="39">
        <v>10433</v>
      </c>
      <c r="L162" s="38">
        <f t="shared" ref="L162:L167" si="19">SUM(J162:K162)</f>
        <v>18670</v>
      </c>
    </row>
    <row r="163" spans="1:12" ht="14.25" customHeight="1" x14ac:dyDescent="0.15">
      <c r="A163" s="14"/>
      <c r="B163" s="37" t="s">
        <v>13</v>
      </c>
      <c r="C163" s="95">
        <v>29</v>
      </c>
      <c r="D163" s="95">
        <v>34</v>
      </c>
      <c r="E163" s="95">
        <v>37</v>
      </c>
      <c r="F163" s="31">
        <f t="shared" si="18"/>
        <v>71</v>
      </c>
      <c r="G163" s="129" t="s">
        <v>12</v>
      </c>
      <c r="H163" s="36" t="s">
        <v>11</v>
      </c>
      <c r="I163" s="35">
        <f>SUM(L163/L149)</f>
        <v>0.37156231714452898</v>
      </c>
      <c r="J163" s="34">
        <v>6903</v>
      </c>
      <c r="K163" s="34">
        <v>8972</v>
      </c>
      <c r="L163" s="33">
        <f t="shared" si="19"/>
        <v>15875</v>
      </c>
    </row>
    <row r="164" spans="1:12" ht="14.25" customHeight="1" x14ac:dyDescent="0.15">
      <c r="A164" s="14"/>
      <c r="B164" s="26" t="s">
        <v>10</v>
      </c>
      <c r="C164" s="25">
        <f>SUM(C158:C163)</f>
        <v>716</v>
      </c>
      <c r="D164" s="25">
        <f>SUM(D158:D163)</f>
        <v>821</v>
      </c>
      <c r="E164" s="25">
        <f>SUM(E158:E163)</f>
        <v>837</v>
      </c>
      <c r="F164" s="24">
        <f>SUM(F158:F163)</f>
        <v>1658</v>
      </c>
      <c r="G164" s="130"/>
      <c r="H164" s="30" t="s">
        <v>9</v>
      </c>
      <c r="I164" s="29">
        <f>L164/F30</f>
        <v>0.31573177416407822</v>
      </c>
      <c r="J164" s="28">
        <v>747</v>
      </c>
      <c r="K164" s="28">
        <v>981</v>
      </c>
      <c r="L164" s="27">
        <f t="shared" si="19"/>
        <v>1728</v>
      </c>
    </row>
    <row r="165" spans="1:12" ht="14.25" customHeight="1" x14ac:dyDescent="0.15">
      <c r="A165" s="14" t="s">
        <v>8</v>
      </c>
      <c r="B165" s="32" t="s">
        <v>7</v>
      </c>
      <c r="C165" s="95">
        <v>323</v>
      </c>
      <c r="D165" s="95">
        <v>311</v>
      </c>
      <c r="E165" s="95">
        <v>333</v>
      </c>
      <c r="F165" s="31">
        <f>SUM(D165:E165)</f>
        <v>644</v>
      </c>
      <c r="G165" s="130"/>
      <c r="H165" s="30" t="s">
        <v>6</v>
      </c>
      <c r="I165" s="29">
        <f>L165/L39</f>
        <v>0.41560819315711178</v>
      </c>
      <c r="J165" s="28">
        <v>1552</v>
      </c>
      <c r="K165" s="28">
        <v>2080</v>
      </c>
      <c r="L165" s="27">
        <f t="shared" si="19"/>
        <v>3632</v>
      </c>
    </row>
    <row r="166" spans="1:12" ht="14.25" customHeight="1" x14ac:dyDescent="0.15">
      <c r="A166" s="14"/>
      <c r="B166" s="32" t="s">
        <v>5</v>
      </c>
      <c r="C166" s="95">
        <v>314</v>
      </c>
      <c r="D166" s="95">
        <v>342</v>
      </c>
      <c r="E166" s="95">
        <v>348</v>
      </c>
      <c r="F166" s="31">
        <f>SUM(D166:E166)</f>
        <v>690</v>
      </c>
      <c r="G166" s="130"/>
      <c r="H166" s="30" t="s">
        <v>4</v>
      </c>
      <c r="I166" s="29">
        <f>L166/L67</f>
        <v>0.3317241379310345</v>
      </c>
      <c r="J166" s="28">
        <v>2086</v>
      </c>
      <c r="K166" s="28">
        <v>2724</v>
      </c>
      <c r="L166" s="27">
        <f t="shared" si="19"/>
        <v>4810</v>
      </c>
    </row>
    <row r="167" spans="1:12" ht="14.25" customHeight="1" x14ac:dyDescent="0.15">
      <c r="A167" s="14"/>
      <c r="B167" s="26" t="s">
        <v>3</v>
      </c>
      <c r="C167" s="25">
        <f>SUM(C165:C166)</f>
        <v>637</v>
      </c>
      <c r="D167" s="25">
        <f>SUM(D165:D166)</f>
        <v>653</v>
      </c>
      <c r="E167" s="25">
        <f>SUM(E165:E166)</f>
        <v>681</v>
      </c>
      <c r="F167" s="24">
        <f>SUM(F165:F166)</f>
        <v>1334</v>
      </c>
      <c r="G167" s="131"/>
      <c r="H167" s="23" t="s">
        <v>2</v>
      </c>
      <c r="I167" s="22">
        <f>L167/L147</f>
        <v>0.40712195818168845</v>
      </c>
      <c r="J167" s="21">
        <v>2518</v>
      </c>
      <c r="K167" s="21">
        <v>3187</v>
      </c>
      <c r="L167" s="20">
        <f t="shared" si="19"/>
        <v>5705</v>
      </c>
    </row>
    <row r="168" spans="1:12" ht="14.25" customHeight="1" x14ac:dyDescent="0.15">
      <c r="A168" s="14"/>
      <c r="B168" s="13"/>
      <c r="C168" s="13"/>
      <c r="D168" s="13"/>
      <c r="E168" s="13"/>
      <c r="F168" s="12"/>
      <c r="G168" s="19"/>
      <c r="H168" s="18"/>
      <c r="I168" s="17"/>
      <c r="J168" s="16"/>
      <c r="K168" s="16"/>
      <c r="L168" s="15"/>
    </row>
    <row r="169" spans="1:12" ht="14.25" customHeight="1" x14ac:dyDescent="0.15">
      <c r="A169" s="14"/>
      <c r="B169" s="13"/>
      <c r="C169" s="13"/>
      <c r="D169" s="13"/>
      <c r="E169" s="13"/>
      <c r="F169" s="12"/>
      <c r="G169" s="132" t="s">
        <v>1</v>
      </c>
      <c r="H169" s="133"/>
      <c r="I169" s="11">
        <v>853</v>
      </c>
      <c r="J169" s="11">
        <v>364</v>
      </c>
      <c r="K169" s="11">
        <v>604</v>
      </c>
      <c r="L169" s="10">
        <f>SUM(J169:K169)</f>
        <v>968</v>
      </c>
    </row>
    <row r="170" spans="1:12" ht="14.25" customHeight="1" thickBot="1" x14ac:dyDescent="0.2">
      <c r="A170" s="9"/>
      <c r="B170" s="8"/>
      <c r="C170" s="8"/>
      <c r="D170" s="8"/>
      <c r="E170" s="8"/>
      <c r="F170" s="7"/>
      <c r="G170" s="6" t="s">
        <v>0</v>
      </c>
      <c r="H170" s="5"/>
      <c r="I170" s="5"/>
      <c r="J170" s="5"/>
      <c r="K170" s="5"/>
      <c r="L170" s="4"/>
    </row>
    <row r="171" spans="1:12" ht="14.25" customHeight="1" x14ac:dyDescent="0.15"/>
    <row r="172" spans="1:12" ht="14.25" customHeight="1" x14ac:dyDescent="0.15"/>
    <row r="173" spans="1:12" ht="14.25" customHeight="1" x14ac:dyDescent="0.15"/>
    <row r="174" spans="1:12" ht="14.25" customHeight="1" x14ac:dyDescent="0.15"/>
    <row r="175" spans="1:12" ht="14.25" customHeight="1" x14ac:dyDescent="0.15"/>
    <row r="176" spans="1:12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</sheetData>
  <mergeCells count="30">
    <mergeCell ref="G39:H39"/>
    <mergeCell ref="A1:L1"/>
    <mergeCell ref="A2:L2"/>
    <mergeCell ref="A4:B4"/>
    <mergeCell ref="A30:B30"/>
    <mergeCell ref="A32:B32"/>
    <mergeCell ref="A60:B60"/>
    <mergeCell ref="G67:H67"/>
    <mergeCell ref="A116:B116"/>
    <mergeCell ref="G147:H147"/>
    <mergeCell ref="G149:H150"/>
    <mergeCell ref="J149:J150"/>
    <mergeCell ref="K149:K150"/>
    <mergeCell ref="L149:L150"/>
    <mergeCell ref="G151:H152"/>
    <mergeCell ref="I151:I152"/>
    <mergeCell ref="J151:J152"/>
    <mergeCell ref="K151:K152"/>
    <mergeCell ref="L151:L152"/>
    <mergeCell ref="I149:I150"/>
    <mergeCell ref="G159:H159"/>
    <mergeCell ref="G161:L161"/>
    <mergeCell ref="G163:G167"/>
    <mergeCell ref="G169:H169"/>
    <mergeCell ref="G153:H153"/>
    <mergeCell ref="G154:H154"/>
    <mergeCell ref="G155:H155"/>
    <mergeCell ref="G156:H156"/>
    <mergeCell ref="G157:H157"/>
    <mergeCell ref="G158:H158"/>
  </mergeCells>
  <phoneticPr fontId="3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rowBreaks count="2" manualBreakCount="2">
    <brk id="59" max="16383" man="1"/>
    <brk id="11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61E5F-4BCC-4812-9C51-C27EED41671F}">
  <sheetPr codeName="Sheet5"/>
  <dimension ref="A1:L218"/>
  <sheetViews>
    <sheetView view="pageBreakPreview" topLeftCell="A133" zoomScaleNormal="100" workbookViewId="0">
      <selection activeCell="L153" sqref="L153"/>
    </sheetView>
  </sheetViews>
  <sheetFormatPr defaultColWidth="9" defaultRowHeight="13.5" x14ac:dyDescent="0.15"/>
  <cols>
    <col min="1" max="1" width="6.75" style="3" customWidth="1"/>
    <col min="2" max="2" width="9.125" style="2" customWidth="1"/>
    <col min="3" max="6" width="6.75" style="2" customWidth="1"/>
    <col min="7" max="7" width="8.125" style="3" customWidth="1"/>
    <col min="8" max="8" width="9.125" style="2" customWidth="1"/>
    <col min="9" max="12" width="6.75" style="2" customWidth="1"/>
    <col min="13" max="16384" width="9" style="1"/>
  </cols>
  <sheetData>
    <row r="1" spans="1:12" ht="24.75" customHeight="1" x14ac:dyDescent="0.15">
      <c r="A1" s="158" t="s">
        <v>270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60"/>
    </row>
    <row r="2" spans="1:12" ht="16.5" customHeight="1" x14ac:dyDescent="0.15">
      <c r="A2" s="171" t="s">
        <v>284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3"/>
    </row>
    <row r="3" spans="1:12" ht="19.5" customHeight="1" x14ac:dyDescent="0.15">
      <c r="A3" s="89" t="s">
        <v>269</v>
      </c>
      <c r="B3" s="86" t="s">
        <v>268</v>
      </c>
      <c r="C3" s="86" t="s">
        <v>267</v>
      </c>
      <c r="D3" s="86" t="s">
        <v>266</v>
      </c>
      <c r="E3" s="86" t="s">
        <v>265</v>
      </c>
      <c r="F3" s="88" t="s">
        <v>264</v>
      </c>
      <c r="G3" s="87" t="s">
        <v>269</v>
      </c>
      <c r="H3" s="86" t="s">
        <v>268</v>
      </c>
      <c r="I3" s="86" t="s">
        <v>267</v>
      </c>
      <c r="J3" s="86" t="s">
        <v>266</v>
      </c>
      <c r="K3" s="86" t="s">
        <v>265</v>
      </c>
      <c r="L3" s="85" t="s">
        <v>264</v>
      </c>
    </row>
    <row r="4" spans="1:12" ht="14.25" customHeight="1" x14ac:dyDescent="0.15">
      <c r="A4" s="164" t="s">
        <v>263</v>
      </c>
      <c r="B4" s="165"/>
      <c r="C4" s="84"/>
      <c r="D4" s="84"/>
      <c r="E4" s="84"/>
      <c r="F4" s="83"/>
      <c r="G4" s="82" t="s">
        <v>262</v>
      </c>
      <c r="H4" s="81" t="s">
        <v>261</v>
      </c>
      <c r="I4" s="96"/>
      <c r="J4" s="96"/>
      <c r="K4" s="96"/>
      <c r="L4" s="58">
        <f t="shared" ref="L4:L9" si="0">SUM(J4:K4)</f>
        <v>0</v>
      </c>
    </row>
    <row r="5" spans="1:12" ht="14.25" customHeight="1" x14ac:dyDescent="0.15">
      <c r="A5" s="70" t="s">
        <v>260</v>
      </c>
      <c r="B5" s="69" t="s">
        <v>259</v>
      </c>
      <c r="C5" s="93"/>
      <c r="D5" s="93"/>
      <c r="E5" s="93"/>
      <c r="F5" s="31">
        <f t="shared" ref="F5:F21" si="1">SUM(D5:E5)</f>
        <v>0</v>
      </c>
      <c r="G5" s="57"/>
      <c r="H5" s="37" t="s">
        <v>258</v>
      </c>
      <c r="I5" s="95"/>
      <c r="J5" s="95"/>
      <c r="K5" s="95"/>
      <c r="L5" s="58">
        <f t="shared" si="0"/>
        <v>0</v>
      </c>
    </row>
    <row r="6" spans="1:12" ht="14.25" customHeight="1" x14ac:dyDescent="0.15">
      <c r="A6" s="14"/>
      <c r="B6" s="37" t="s">
        <v>257</v>
      </c>
      <c r="C6" s="93"/>
      <c r="D6" s="93"/>
      <c r="E6" s="93"/>
      <c r="F6" s="31">
        <f t="shared" si="1"/>
        <v>0</v>
      </c>
      <c r="G6" s="57"/>
      <c r="H6" s="37" t="s">
        <v>256</v>
      </c>
      <c r="I6" s="95"/>
      <c r="J6" s="95"/>
      <c r="K6" s="95"/>
      <c r="L6" s="58">
        <f t="shared" si="0"/>
        <v>0</v>
      </c>
    </row>
    <row r="7" spans="1:12" ht="14.25" customHeight="1" x14ac:dyDescent="0.15">
      <c r="A7" s="14"/>
      <c r="B7" s="37" t="s">
        <v>255</v>
      </c>
      <c r="C7" s="93"/>
      <c r="D7" s="93"/>
      <c r="E7" s="93"/>
      <c r="F7" s="31">
        <f t="shared" si="1"/>
        <v>0</v>
      </c>
      <c r="G7" s="57"/>
      <c r="H7" s="37" t="s">
        <v>254</v>
      </c>
      <c r="I7" s="95"/>
      <c r="J7" s="95"/>
      <c r="K7" s="95"/>
      <c r="L7" s="58">
        <f t="shared" si="0"/>
        <v>0</v>
      </c>
    </row>
    <row r="8" spans="1:12" ht="14.25" customHeight="1" x14ac:dyDescent="0.15">
      <c r="A8" s="14"/>
      <c r="B8" s="37" t="s">
        <v>253</v>
      </c>
      <c r="C8" s="93"/>
      <c r="D8" s="93"/>
      <c r="E8" s="93"/>
      <c r="F8" s="31">
        <f t="shared" si="1"/>
        <v>0</v>
      </c>
      <c r="G8" s="57"/>
      <c r="H8" s="37" t="s">
        <v>219</v>
      </c>
      <c r="I8" s="95"/>
      <c r="J8" s="95"/>
      <c r="K8" s="95"/>
      <c r="L8" s="58">
        <f t="shared" si="0"/>
        <v>0</v>
      </c>
    </row>
    <row r="9" spans="1:12" ht="14.25" customHeight="1" x14ac:dyDescent="0.15">
      <c r="A9" s="14"/>
      <c r="B9" s="37" t="s">
        <v>252</v>
      </c>
      <c r="C9" s="93"/>
      <c r="D9" s="93"/>
      <c r="E9" s="93"/>
      <c r="F9" s="31">
        <f t="shared" si="1"/>
        <v>0</v>
      </c>
      <c r="G9" s="57"/>
      <c r="H9" s="37" t="s">
        <v>251</v>
      </c>
      <c r="I9" s="95"/>
      <c r="J9" s="95"/>
      <c r="K9" s="95"/>
      <c r="L9" s="58">
        <f t="shared" si="0"/>
        <v>0</v>
      </c>
    </row>
    <row r="10" spans="1:12" ht="14.25" customHeight="1" x14ac:dyDescent="0.15">
      <c r="A10" s="14"/>
      <c r="B10" s="37" t="s">
        <v>250</v>
      </c>
      <c r="C10" s="93"/>
      <c r="D10" s="93"/>
      <c r="E10" s="93"/>
      <c r="F10" s="31">
        <f t="shared" si="1"/>
        <v>0</v>
      </c>
      <c r="G10" s="57"/>
      <c r="H10" s="26" t="s">
        <v>249</v>
      </c>
      <c r="I10" s="25">
        <f>SUM(I4:I9)</f>
        <v>0</v>
      </c>
      <c r="J10" s="25">
        <f>SUM(J4:J9)</f>
        <v>0</v>
      </c>
      <c r="K10" s="25">
        <f>SUM(K4:K9)</f>
        <v>0</v>
      </c>
      <c r="L10" s="59">
        <f>SUM(L4:L9)</f>
        <v>0</v>
      </c>
    </row>
    <row r="11" spans="1:12" ht="14.25" customHeight="1" x14ac:dyDescent="0.15">
      <c r="A11" s="14"/>
      <c r="B11" s="37" t="s">
        <v>248</v>
      </c>
      <c r="C11" s="93"/>
      <c r="D11" s="93"/>
      <c r="E11" s="93"/>
      <c r="F11" s="31">
        <f t="shared" si="1"/>
        <v>0</v>
      </c>
      <c r="G11" s="57" t="s">
        <v>247</v>
      </c>
      <c r="H11" s="37" t="s">
        <v>246</v>
      </c>
      <c r="I11" s="95"/>
      <c r="J11" s="95"/>
      <c r="K11" s="95"/>
      <c r="L11" s="58">
        <f t="shared" ref="L11:L22" si="2">SUM(J11:K11)</f>
        <v>0</v>
      </c>
    </row>
    <row r="12" spans="1:12" ht="14.25" customHeight="1" x14ac:dyDescent="0.15">
      <c r="A12" s="14"/>
      <c r="B12" s="37" t="s">
        <v>245</v>
      </c>
      <c r="C12" s="93"/>
      <c r="D12" s="93"/>
      <c r="E12" s="93"/>
      <c r="F12" s="31">
        <f t="shared" si="1"/>
        <v>0</v>
      </c>
      <c r="G12" s="57"/>
      <c r="H12" s="37" t="s">
        <v>204</v>
      </c>
      <c r="I12" s="95"/>
      <c r="J12" s="95"/>
      <c r="K12" s="95"/>
      <c r="L12" s="58">
        <f t="shared" si="2"/>
        <v>0</v>
      </c>
    </row>
    <row r="13" spans="1:12" ht="14.25" customHeight="1" x14ac:dyDescent="0.15">
      <c r="A13" s="14"/>
      <c r="B13" s="37" t="s">
        <v>244</v>
      </c>
      <c r="C13" s="93"/>
      <c r="D13" s="93"/>
      <c r="E13" s="93"/>
      <c r="F13" s="31">
        <f t="shared" si="1"/>
        <v>0</v>
      </c>
      <c r="G13" s="57"/>
      <c r="H13" s="37" t="s">
        <v>243</v>
      </c>
      <c r="I13" s="95"/>
      <c r="J13" s="95"/>
      <c r="K13" s="95"/>
      <c r="L13" s="58">
        <f t="shared" si="2"/>
        <v>0</v>
      </c>
    </row>
    <row r="14" spans="1:12" ht="14.25" customHeight="1" x14ac:dyDescent="0.15">
      <c r="A14" s="14"/>
      <c r="B14" s="37" t="s">
        <v>242</v>
      </c>
      <c r="C14" s="93"/>
      <c r="D14" s="93"/>
      <c r="E14" s="93"/>
      <c r="F14" s="31">
        <f t="shared" si="1"/>
        <v>0</v>
      </c>
      <c r="G14" s="57"/>
      <c r="H14" s="37" t="s">
        <v>241</v>
      </c>
      <c r="I14" s="95"/>
      <c r="J14" s="95"/>
      <c r="K14" s="95"/>
      <c r="L14" s="58">
        <f t="shared" si="2"/>
        <v>0</v>
      </c>
    </row>
    <row r="15" spans="1:12" ht="14.25" customHeight="1" x14ac:dyDescent="0.15">
      <c r="A15" s="14"/>
      <c r="B15" s="37" t="s">
        <v>240</v>
      </c>
      <c r="C15" s="93"/>
      <c r="D15" s="93"/>
      <c r="E15" s="93"/>
      <c r="F15" s="31">
        <f t="shared" si="1"/>
        <v>0</v>
      </c>
      <c r="G15" s="57"/>
      <c r="H15" s="37" t="s">
        <v>239</v>
      </c>
      <c r="I15" s="95"/>
      <c r="J15" s="95"/>
      <c r="K15" s="95"/>
      <c r="L15" s="58">
        <f t="shared" si="2"/>
        <v>0</v>
      </c>
    </row>
    <row r="16" spans="1:12" ht="14.25" customHeight="1" x14ac:dyDescent="0.15">
      <c r="A16" s="14"/>
      <c r="B16" s="99" t="s">
        <v>274</v>
      </c>
      <c r="C16" s="93"/>
      <c r="D16" s="93"/>
      <c r="E16" s="93"/>
      <c r="F16" s="31">
        <f t="shared" si="1"/>
        <v>0</v>
      </c>
      <c r="G16" s="57"/>
      <c r="H16" s="37" t="s">
        <v>238</v>
      </c>
      <c r="I16" s="95"/>
      <c r="J16" s="95"/>
      <c r="K16" s="95"/>
      <c r="L16" s="58">
        <f t="shared" si="2"/>
        <v>0</v>
      </c>
    </row>
    <row r="17" spans="1:12" ht="14.25" customHeight="1" x14ac:dyDescent="0.15">
      <c r="A17" s="14"/>
      <c r="B17" s="32" t="s">
        <v>237</v>
      </c>
      <c r="C17" s="93"/>
      <c r="D17" s="93"/>
      <c r="E17" s="93"/>
      <c r="F17" s="31">
        <f>SUM(D17:E17)</f>
        <v>0</v>
      </c>
      <c r="G17" s="57"/>
      <c r="H17" s="37" t="s">
        <v>236</v>
      </c>
      <c r="I17" s="95"/>
      <c r="J17" s="95"/>
      <c r="K17" s="95"/>
      <c r="L17" s="58">
        <f t="shared" si="2"/>
        <v>0</v>
      </c>
    </row>
    <row r="18" spans="1:12" ht="14.25" customHeight="1" x14ac:dyDescent="0.15">
      <c r="A18" s="14"/>
      <c r="B18" s="37" t="s">
        <v>235</v>
      </c>
      <c r="C18" s="93"/>
      <c r="D18" s="93"/>
      <c r="E18" s="93"/>
      <c r="F18" s="31">
        <f t="shared" si="1"/>
        <v>0</v>
      </c>
      <c r="G18" s="57"/>
      <c r="H18" s="37" t="s">
        <v>234</v>
      </c>
      <c r="I18" s="95"/>
      <c r="J18" s="95"/>
      <c r="K18" s="95"/>
      <c r="L18" s="58">
        <f t="shared" si="2"/>
        <v>0</v>
      </c>
    </row>
    <row r="19" spans="1:12" ht="14.25" customHeight="1" x14ac:dyDescent="0.15">
      <c r="A19" s="14"/>
      <c r="B19" s="37" t="s">
        <v>275</v>
      </c>
      <c r="C19" s="93"/>
      <c r="D19" s="93"/>
      <c r="E19" s="93"/>
      <c r="F19" s="31">
        <f t="shared" si="1"/>
        <v>0</v>
      </c>
      <c r="G19" s="57"/>
      <c r="H19" s="37" t="s">
        <v>233</v>
      </c>
      <c r="I19" s="95"/>
      <c r="J19" s="95"/>
      <c r="K19" s="95"/>
      <c r="L19" s="58">
        <f t="shared" si="2"/>
        <v>0</v>
      </c>
    </row>
    <row r="20" spans="1:12" ht="14.25" customHeight="1" x14ac:dyDescent="0.15">
      <c r="A20" s="14"/>
      <c r="B20" s="32" t="s">
        <v>276</v>
      </c>
      <c r="C20" s="93"/>
      <c r="D20" s="93"/>
      <c r="E20" s="93"/>
      <c r="F20" s="31">
        <f t="shared" si="1"/>
        <v>0</v>
      </c>
      <c r="G20" s="57"/>
      <c r="H20" s="37" t="s">
        <v>232</v>
      </c>
      <c r="I20" s="95"/>
      <c r="J20" s="95"/>
      <c r="K20" s="95"/>
      <c r="L20" s="58">
        <f t="shared" si="2"/>
        <v>0</v>
      </c>
    </row>
    <row r="21" spans="1:12" ht="14.25" customHeight="1" x14ac:dyDescent="0.15">
      <c r="A21" s="14"/>
      <c r="B21" s="32" t="s">
        <v>231</v>
      </c>
      <c r="C21" s="93"/>
      <c r="D21" s="93"/>
      <c r="E21" s="93"/>
      <c r="F21" s="31">
        <f t="shared" si="1"/>
        <v>0</v>
      </c>
      <c r="G21" s="57"/>
      <c r="H21" s="37" t="s">
        <v>190</v>
      </c>
      <c r="I21" s="95"/>
      <c r="J21" s="95"/>
      <c r="K21" s="95"/>
      <c r="L21" s="58">
        <f t="shared" si="2"/>
        <v>0</v>
      </c>
    </row>
    <row r="22" spans="1:12" ht="14.25" customHeight="1" x14ac:dyDescent="0.15">
      <c r="A22" s="14"/>
      <c r="B22" s="26" t="s">
        <v>230</v>
      </c>
      <c r="C22" s="25">
        <f>SUM(C5:C21)</f>
        <v>0</v>
      </c>
      <c r="D22" s="25">
        <f>SUM(D5:D21)</f>
        <v>0</v>
      </c>
      <c r="E22" s="25">
        <f>SUM(E5:E21)</f>
        <v>0</v>
      </c>
      <c r="F22" s="25">
        <f>SUM(F5:F21)</f>
        <v>0</v>
      </c>
      <c r="G22" s="57"/>
      <c r="H22" s="37" t="s">
        <v>229</v>
      </c>
      <c r="I22" s="95"/>
      <c r="J22" s="95"/>
      <c r="K22" s="95"/>
      <c r="L22" s="58">
        <f t="shared" si="2"/>
        <v>0</v>
      </c>
    </row>
    <row r="23" spans="1:12" ht="14.25" customHeight="1" x14ac:dyDescent="0.15">
      <c r="A23" s="14" t="s">
        <v>228</v>
      </c>
      <c r="B23" s="37" t="s">
        <v>227</v>
      </c>
      <c r="C23" s="95"/>
      <c r="D23" s="95"/>
      <c r="E23" s="95"/>
      <c r="F23" s="31">
        <f t="shared" ref="F23:F28" si="3">SUM(D23:E23)</f>
        <v>0</v>
      </c>
      <c r="G23" s="57"/>
      <c r="H23" s="26" t="s">
        <v>226</v>
      </c>
      <c r="I23" s="25">
        <f>SUM(I11:I22)</f>
        <v>0</v>
      </c>
      <c r="J23" s="25">
        <f>SUM(J11:J22)</f>
        <v>0</v>
      </c>
      <c r="K23" s="25">
        <f>SUM(K11:K22)</f>
        <v>0</v>
      </c>
      <c r="L23" s="59">
        <f>SUM(L11:L22)</f>
        <v>0</v>
      </c>
    </row>
    <row r="24" spans="1:12" ht="14.25" customHeight="1" x14ac:dyDescent="0.15">
      <c r="A24" s="14"/>
      <c r="B24" s="37" t="s">
        <v>225</v>
      </c>
      <c r="C24" s="95"/>
      <c r="D24" s="95"/>
      <c r="E24" s="95"/>
      <c r="F24" s="31">
        <f t="shared" si="3"/>
        <v>0</v>
      </c>
      <c r="G24" s="57" t="s">
        <v>224</v>
      </c>
      <c r="H24" s="37" t="s">
        <v>223</v>
      </c>
      <c r="I24" s="95"/>
      <c r="J24" s="95"/>
      <c r="K24" s="95"/>
      <c r="L24" s="58">
        <f t="shared" ref="L24:L29" si="4">SUM(J24:K24)</f>
        <v>0</v>
      </c>
    </row>
    <row r="25" spans="1:12" ht="14.25" customHeight="1" x14ac:dyDescent="0.15">
      <c r="A25" s="14"/>
      <c r="B25" s="37" t="s">
        <v>222</v>
      </c>
      <c r="C25" s="95"/>
      <c r="D25" s="95"/>
      <c r="E25" s="95"/>
      <c r="F25" s="31">
        <f t="shared" si="3"/>
        <v>0</v>
      </c>
      <c r="G25" s="57"/>
      <c r="H25" s="37" t="s">
        <v>221</v>
      </c>
      <c r="I25" s="95"/>
      <c r="J25" s="95"/>
      <c r="K25" s="95"/>
      <c r="L25" s="58">
        <f t="shared" si="4"/>
        <v>0</v>
      </c>
    </row>
    <row r="26" spans="1:12" ht="14.25" customHeight="1" x14ac:dyDescent="0.15">
      <c r="A26" s="14"/>
      <c r="B26" s="37" t="s">
        <v>220</v>
      </c>
      <c r="C26" s="95"/>
      <c r="D26" s="95"/>
      <c r="E26" s="95"/>
      <c r="F26" s="31">
        <f t="shared" si="3"/>
        <v>0</v>
      </c>
      <c r="G26" s="57"/>
      <c r="H26" s="37" t="s">
        <v>219</v>
      </c>
      <c r="I26" s="95"/>
      <c r="J26" s="95"/>
      <c r="K26" s="95"/>
      <c r="L26" s="58">
        <f t="shared" si="4"/>
        <v>0</v>
      </c>
    </row>
    <row r="27" spans="1:12" ht="14.25" customHeight="1" x14ac:dyDescent="0.15">
      <c r="A27" s="14"/>
      <c r="B27" s="37" t="s">
        <v>218</v>
      </c>
      <c r="C27" s="95"/>
      <c r="D27" s="95"/>
      <c r="E27" s="95"/>
      <c r="F27" s="31">
        <f t="shared" si="3"/>
        <v>0</v>
      </c>
      <c r="G27" s="57"/>
      <c r="H27" s="37" t="s">
        <v>217</v>
      </c>
      <c r="I27" s="95"/>
      <c r="J27" s="95"/>
      <c r="K27" s="95"/>
      <c r="L27" s="58">
        <f t="shared" si="4"/>
        <v>0</v>
      </c>
    </row>
    <row r="28" spans="1:12" ht="14.25" customHeight="1" x14ac:dyDescent="0.15">
      <c r="A28" s="14"/>
      <c r="B28" s="37" t="s">
        <v>216</v>
      </c>
      <c r="C28" s="95"/>
      <c r="D28" s="95"/>
      <c r="E28" s="95"/>
      <c r="F28" s="31">
        <f t="shared" si="3"/>
        <v>0</v>
      </c>
      <c r="G28" s="57"/>
      <c r="H28" s="37" t="s">
        <v>215</v>
      </c>
      <c r="I28" s="95"/>
      <c r="J28" s="95"/>
      <c r="K28" s="95"/>
      <c r="L28" s="58">
        <f t="shared" si="4"/>
        <v>0</v>
      </c>
    </row>
    <row r="29" spans="1:12" ht="14.25" customHeight="1" x14ac:dyDescent="0.15">
      <c r="A29" s="14"/>
      <c r="B29" s="26" t="s">
        <v>111</v>
      </c>
      <c r="C29" s="25">
        <f>SUM(C23:C28)</f>
        <v>0</v>
      </c>
      <c r="D29" s="25">
        <f>SUM(D23:D28)</f>
        <v>0</v>
      </c>
      <c r="E29" s="25">
        <f>SUM(E23:E28)</f>
        <v>0</v>
      </c>
      <c r="F29" s="25">
        <f>SUM(F23:F28)</f>
        <v>0</v>
      </c>
      <c r="G29" s="57"/>
      <c r="H29" s="37" t="s">
        <v>214</v>
      </c>
      <c r="I29" s="95"/>
      <c r="J29" s="95"/>
      <c r="K29" s="95"/>
      <c r="L29" s="58">
        <f t="shared" si="4"/>
        <v>0</v>
      </c>
    </row>
    <row r="30" spans="1:12" ht="14.25" customHeight="1" x14ac:dyDescent="0.15">
      <c r="A30" s="166" t="s">
        <v>213</v>
      </c>
      <c r="B30" s="153"/>
      <c r="C30" s="55">
        <f>SUM(C22+C29)</f>
        <v>0</v>
      </c>
      <c r="D30" s="55">
        <f>SUM(D22+D29)</f>
        <v>0</v>
      </c>
      <c r="E30" s="55">
        <f>SUM(E22+E29)</f>
        <v>0</v>
      </c>
      <c r="F30" s="55">
        <f>SUM(F22+F29)</f>
        <v>0</v>
      </c>
      <c r="G30" s="57"/>
      <c r="H30" s="26" t="s">
        <v>212</v>
      </c>
      <c r="I30" s="25">
        <f>SUM(I24:I29)</f>
        <v>0</v>
      </c>
      <c r="J30" s="25">
        <f>SUM(J24:J29)</f>
        <v>0</v>
      </c>
      <c r="K30" s="25">
        <f>SUM(K24:K29)</f>
        <v>0</v>
      </c>
      <c r="L30" s="56">
        <f>SUM(L24:L29)</f>
        <v>0</v>
      </c>
    </row>
    <row r="31" spans="1:12" ht="14.25" customHeight="1" x14ac:dyDescent="0.15">
      <c r="A31" s="14"/>
      <c r="B31" s="32"/>
      <c r="C31" s="13"/>
      <c r="D31" s="13"/>
      <c r="E31" s="13"/>
      <c r="F31" s="80"/>
      <c r="G31" s="57" t="s">
        <v>177</v>
      </c>
      <c r="H31" s="37" t="s">
        <v>211</v>
      </c>
      <c r="I31" s="95"/>
      <c r="J31" s="95"/>
      <c r="K31" s="95"/>
      <c r="L31" s="58">
        <f t="shared" ref="L31:L37" si="5">SUM(J31:K31)</f>
        <v>0</v>
      </c>
    </row>
    <row r="32" spans="1:12" ht="14.25" customHeight="1" x14ac:dyDescent="0.15">
      <c r="A32" s="167" t="s">
        <v>210</v>
      </c>
      <c r="B32" s="168"/>
      <c r="D32" s="32"/>
      <c r="E32" s="32"/>
      <c r="F32" s="79"/>
      <c r="G32" s="57"/>
      <c r="H32" s="37" t="s">
        <v>209</v>
      </c>
      <c r="I32" s="95"/>
      <c r="J32" s="95"/>
      <c r="K32" s="95"/>
      <c r="L32" s="58">
        <f t="shared" si="5"/>
        <v>0</v>
      </c>
    </row>
    <row r="33" spans="1:12" ht="14.25" customHeight="1" x14ac:dyDescent="0.15">
      <c r="A33" s="14" t="s">
        <v>208</v>
      </c>
      <c r="B33" s="37" t="s">
        <v>207</v>
      </c>
      <c r="C33" s="94"/>
      <c r="D33" s="95"/>
      <c r="E33" s="95"/>
      <c r="F33" s="31">
        <f t="shared" ref="F33:F45" si="6">SUM(D33:E33)</f>
        <v>0</v>
      </c>
      <c r="G33" s="57"/>
      <c r="H33" s="37" t="s">
        <v>206</v>
      </c>
      <c r="I33" s="95"/>
      <c r="J33" s="95"/>
      <c r="K33" s="95"/>
      <c r="L33" s="58">
        <f t="shared" si="5"/>
        <v>0</v>
      </c>
    </row>
    <row r="34" spans="1:12" ht="14.25" customHeight="1" x14ac:dyDescent="0.15">
      <c r="A34" s="14"/>
      <c r="B34" s="37" t="s">
        <v>205</v>
      </c>
      <c r="C34" s="94"/>
      <c r="D34" s="95"/>
      <c r="E34" s="95"/>
      <c r="F34" s="31">
        <f t="shared" si="6"/>
        <v>0</v>
      </c>
      <c r="G34" s="57"/>
      <c r="H34" s="37" t="s">
        <v>204</v>
      </c>
      <c r="I34" s="95"/>
      <c r="J34" s="95"/>
      <c r="K34" s="95"/>
      <c r="L34" s="58">
        <f t="shared" si="5"/>
        <v>0</v>
      </c>
    </row>
    <row r="35" spans="1:12" ht="14.25" customHeight="1" x14ac:dyDescent="0.15">
      <c r="A35" s="14"/>
      <c r="B35" s="37" t="s">
        <v>203</v>
      </c>
      <c r="C35" s="94"/>
      <c r="D35" s="95"/>
      <c r="E35" s="95"/>
      <c r="F35" s="31">
        <f t="shared" si="6"/>
        <v>0</v>
      </c>
      <c r="G35" s="57"/>
      <c r="H35" s="37" t="s">
        <v>202</v>
      </c>
      <c r="I35" s="95"/>
      <c r="J35" s="95"/>
      <c r="K35" s="95"/>
      <c r="L35" s="58">
        <f t="shared" si="5"/>
        <v>0</v>
      </c>
    </row>
    <row r="36" spans="1:12" ht="14.25" customHeight="1" x14ac:dyDescent="0.15">
      <c r="A36" s="14"/>
      <c r="B36" s="37" t="s">
        <v>201</v>
      </c>
      <c r="C36" s="94"/>
      <c r="D36" s="95"/>
      <c r="E36" s="95"/>
      <c r="F36" s="31">
        <f t="shared" si="6"/>
        <v>0</v>
      </c>
      <c r="G36" s="77"/>
      <c r="H36" s="78" t="s">
        <v>200</v>
      </c>
      <c r="I36" s="95"/>
      <c r="J36" s="95"/>
      <c r="K36" s="95"/>
      <c r="L36" s="58">
        <f t="shared" si="5"/>
        <v>0</v>
      </c>
    </row>
    <row r="37" spans="1:12" ht="14.25" customHeight="1" x14ac:dyDescent="0.15">
      <c r="A37" s="14"/>
      <c r="B37" s="37" t="s">
        <v>199</v>
      </c>
      <c r="C37" s="94"/>
      <c r="D37" s="95"/>
      <c r="E37" s="95"/>
      <c r="F37" s="31">
        <f t="shared" si="6"/>
        <v>0</v>
      </c>
      <c r="G37" s="77"/>
      <c r="H37" s="37" t="s">
        <v>198</v>
      </c>
      <c r="I37" s="95"/>
      <c r="J37" s="95"/>
      <c r="K37" s="95"/>
      <c r="L37" s="58">
        <f t="shared" si="5"/>
        <v>0</v>
      </c>
    </row>
    <row r="38" spans="1:12" ht="14.25" customHeight="1" x14ac:dyDescent="0.15">
      <c r="A38" s="14"/>
      <c r="B38" s="37" t="s">
        <v>197</v>
      </c>
      <c r="C38" s="94"/>
      <c r="D38" s="95"/>
      <c r="E38" s="95"/>
      <c r="F38" s="31">
        <f t="shared" si="6"/>
        <v>0</v>
      </c>
      <c r="G38" s="57"/>
      <c r="H38" s="26" t="s">
        <v>163</v>
      </c>
      <c r="I38" s="25">
        <f>SUM(I31:I37)</f>
        <v>0</v>
      </c>
      <c r="J38" s="25">
        <f>SUM(J31:J37)</f>
        <v>0</v>
      </c>
      <c r="K38" s="25">
        <f>SUM(K31:K37)</f>
        <v>0</v>
      </c>
      <c r="L38" s="59">
        <f>SUM(L31:L37)</f>
        <v>0</v>
      </c>
    </row>
    <row r="39" spans="1:12" ht="14.25" customHeight="1" x14ac:dyDescent="0.15">
      <c r="A39" s="14"/>
      <c r="B39" s="37" t="s">
        <v>196</v>
      </c>
      <c r="C39" s="94"/>
      <c r="D39" s="95"/>
      <c r="E39" s="95"/>
      <c r="F39" s="31">
        <f t="shared" si="6"/>
        <v>0</v>
      </c>
      <c r="G39" s="154" t="s">
        <v>195</v>
      </c>
      <c r="H39" s="155"/>
      <c r="I39" s="55">
        <f>SUM(C46+C54+I10+I23+I30+I38)</f>
        <v>0</v>
      </c>
      <c r="J39" s="55">
        <f>SUM(D46+D54+J10+J23+J30+J38)</f>
        <v>0</v>
      </c>
      <c r="K39" s="55">
        <f>SUM(E46+E54+K10+K23+K30+K38)</f>
        <v>0</v>
      </c>
      <c r="L39" s="54">
        <f>SUM(F46+F54+L10+L23+L30+L38)</f>
        <v>0</v>
      </c>
    </row>
    <row r="40" spans="1:12" ht="14.25" customHeight="1" x14ac:dyDescent="0.15">
      <c r="A40" s="14"/>
      <c r="B40" s="37" t="s">
        <v>194</v>
      </c>
      <c r="C40" s="94"/>
      <c r="D40" s="95"/>
      <c r="E40" s="95"/>
      <c r="F40" s="31">
        <f t="shared" si="6"/>
        <v>0</v>
      </c>
      <c r="G40" s="76"/>
      <c r="H40" s="32"/>
      <c r="I40" s="13"/>
      <c r="J40" s="13"/>
      <c r="K40" s="13"/>
      <c r="L40" s="52"/>
    </row>
    <row r="41" spans="1:12" ht="14.25" customHeight="1" x14ac:dyDescent="0.15">
      <c r="A41" s="14"/>
      <c r="B41" s="37" t="s">
        <v>193</v>
      </c>
      <c r="C41" s="94"/>
      <c r="D41" s="95"/>
      <c r="E41" s="95"/>
      <c r="F41" s="31">
        <f t="shared" si="6"/>
        <v>0</v>
      </c>
      <c r="G41" s="57"/>
      <c r="H41" s="13"/>
      <c r="I41" s="13"/>
      <c r="J41" s="13"/>
      <c r="K41" s="13"/>
      <c r="L41" s="51"/>
    </row>
    <row r="42" spans="1:12" ht="14.25" customHeight="1" x14ac:dyDescent="0.15">
      <c r="A42" s="14"/>
      <c r="B42" s="37" t="s">
        <v>192</v>
      </c>
      <c r="C42" s="94"/>
      <c r="D42" s="95"/>
      <c r="E42" s="95"/>
      <c r="F42" s="31">
        <f t="shared" si="6"/>
        <v>0</v>
      </c>
      <c r="G42" s="57"/>
      <c r="H42" s="13"/>
      <c r="I42" s="13"/>
      <c r="J42" s="13"/>
      <c r="K42" s="13"/>
      <c r="L42" s="51"/>
    </row>
    <row r="43" spans="1:12" ht="14.25" customHeight="1" x14ac:dyDescent="0.15">
      <c r="A43" s="14"/>
      <c r="B43" s="37" t="s">
        <v>191</v>
      </c>
      <c r="C43" s="94"/>
      <c r="D43" s="95"/>
      <c r="E43" s="95"/>
      <c r="F43" s="31">
        <f t="shared" si="6"/>
        <v>0</v>
      </c>
      <c r="G43" s="57"/>
      <c r="H43" s="13"/>
      <c r="I43" s="13"/>
      <c r="J43" s="13"/>
      <c r="K43" s="13"/>
      <c r="L43" s="51"/>
    </row>
    <row r="44" spans="1:12" ht="14.25" customHeight="1" x14ac:dyDescent="0.15">
      <c r="A44" s="14"/>
      <c r="B44" s="37" t="s">
        <v>190</v>
      </c>
      <c r="C44" s="94"/>
      <c r="D44" s="95"/>
      <c r="E44" s="95"/>
      <c r="F44" s="31">
        <f t="shared" si="6"/>
        <v>0</v>
      </c>
      <c r="G44" s="57"/>
      <c r="H44" s="13"/>
      <c r="I44" s="13"/>
      <c r="J44" s="13"/>
      <c r="K44" s="13"/>
      <c r="L44" s="51"/>
    </row>
    <row r="45" spans="1:12" ht="14.25" customHeight="1" x14ac:dyDescent="0.15">
      <c r="A45" s="14"/>
      <c r="B45" s="37" t="s">
        <v>189</v>
      </c>
      <c r="C45" s="94"/>
      <c r="D45" s="95"/>
      <c r="E45" s="95"/>
      <c r="F45" s="31">
        <f t="shared" si="6"/>
        <v>0</v>
      </c>
      <c r="G45" s="57"/>
      <c r="H45" s="13"/>
      <c r="I45" s="13"/>
      <c r="J45" s="13"/>
      <c r="K45" s="13"/>
      <c r="L45" s="51"/>
    </row>
    <row r="46" spans="1:12" ht="14.25" customHeight="1" x14ac:dyDescent="0.15">
      <c r="A46" s="14"/>
      <c r="B46" s="26" t="s">
        <v>188</v>
      </c>
      <c r="C46" s="25">
        <f>SUM(C33:C45)</f>
        <v>0</v>
      </c>
      <c r="D46" s="25">
        <f>SUM(D33:D45)</f>
        <v>0</v>
      </c>
      <c r="E46" s="25">
        <f>SUM(E33:E45)</f>
        <v>0</v>
      </c>
      <c r="F46" s="25">
        <f>SUM(F33:F45)</f>
        <v>0</v>
      </c>
      <c r="G46" s="57"/>
      <c r="H46" s="13"/>
      <c r="I46" s="13"/>
      <c r="J46" s="13"/>
      <c r="K46" s="13"/>
      <c r="L46" s="51"/>
    </row>
    <row r="47" spans="1:12" ht="14.25" customHeight="1" x14ac:dyDescent="0.15">
      <c r="A47" s="14" t="s">
        <v>187</v>
      </c>
      <c r="B47" s="37" t="s">
        <v>186</v>
      </c>
      <c r="C47" s="95"/>
      <c r="D47" s="95"/>
      <c r="E47" s="95"/>
      <c r="F47" s="31">
        <f t="shared" ref="F47:F53" si="7">SUM(D47:E47)</f>
        <v>0</v>
      </c>
      <c r="G47" s="57"/>
      <c r="H47" s="13"/>
      <c r="I47" s="13"/>
      <c r="J47" s="13"/>
      <c r="K47" s="13"/>
      <c r="L47" s="51"/>
    </row>
    <row r="48" spans="1:12" ht="14.25" customHeight="1" x14ac:dyDescent="0.15">
      <c r="A48" s="14"/>
      <c r="B48" s="37" t="s">
        <v>185</v>
      </c>
      <c r="C48" s="95"/>
      <c r="D48" s="95"/>
      <c r="E48" s="95"/>
      <c r="F48" s="31">
        <f t="shared" si="7"/>
        <v>0</v>
      </c>
      <c r="G48" s="57"/>
      <c r="H48" s="13"/>
      <c r="I48" s="13"/>
      <c r="J48" s="13"/>
      <c r="K48" s="13"/>
      <c r="L48" s="51"/>
    </row>
    <row r="49" spans="1:12" ht="14.25" customHeight="1" x14ac:dyDescent="0.15">
      <c r="A49" s="14"/>
      <c r="B49" s="37" t="s">
        <v>184</v>
      </c>
      <c r="C49" s="95"/>
      <c r="D49" s="95"/>
      <c r="E49" s="95"/>
      <c r="F49" s="31">
        <f t="shared" si="7"/>
        <v>0</v>
      </c>
      <c r="G49" s="57"/>
      <c r="H49" s="13"/>
      <c r="I49" s="13"/>
      <c r="J49" s="13"/>
      <c r="K49" s="13"/>
      <c r="L49" s="51"/>
    </row>
    <row r="50" spans="1:12" ht="14.25" customHeight="1" x14ac:dyDescent="0.15">
      <c r="A50" s="14"/>
      <c r="B50" s="37" t="s">
        <v>183</v>
      </c>
      <c r="C50" s="95"/>
      <c r="D50" s="95"/>
      <c r="E50" s="95"/>
      <c r="F50" s="31">
        <f t="shared" si="7"/>
        <v>0</v>
      </c>
      <c r="G50" s="57"/>
      <c r="H50" s="13"/>
      <c r="I50" s="13"/>
      <c r="J50" s="13"/>
      <c r="K50" s="13"/>
      <c r="L50" s="51"/>
    </row>
    <row r="51" spans="1:12" ht="14.25" customHeight="1" x14ac:dyDescent="0.15">
      <c r="A51" s="14"/>
      <c r="B51" s="37" t="s">
        <v>182</v>
      </c>
      <c r="C51" s="95"/>
      <c r="D51" s="95"/>
      <c r="E51" s="95"/>
      <c r="F51" s="31">
        <f t="shared" si="7"/>
        <v>0</v>
      </c>
      <c r="G51" s="57"/>
      <c r="H51" s="13"/>
      <c r="I51" s="13"/>
      <c r="J51" s="13"/>
      <c r="K51" s="13"/>
      <c r="L51" s="51"/>
    </row>
    <row r="52" spans="1:12" ht="14.25" customHeight="1" x14ac:dyDescent="0.15">
      <c r="A52" s="14"/>
      <c r="B52" s="37" t="s">
        <v>181</v>
      </c>
      <c r="C52" s="95"/>
      <c r="D52" s="95"/>
      <c r="E52" s="95"/>
      <c r="F52" s="31">
        <f t="shared" si="7"/>
        <v>0</v>
      </c>
      <c r="G52" s="57"/>
      <c r="H52" s="13"/>
      <c r="I52" s="13"/>
      <c r="J52" s="13"/>
      <c r="K52" s="13"/>
      <c r="L52" s="51"/>
    </row>
    <row r="53" spans="1:12" ht="14.25" customHeight="1" x14ac:dyDescent="0.15">
      <c r="A53" s="14"/>
      <c r="B53" s="37" t="s">
        <v>180</v>
      </c>
      <c r="C53" s="95"/>
      <c r="D53" s="95"/>
      <c r="E53" s="95"/>
      <c r="F53" s="31">
        <f t="shared" si="7"/>
        <v>0</v>
      </c>
      <c r="G53" s="57"/>
      <c r="H53" s="13"/>
      <c r="I53" s="13"/>
      <c r="J53" s="13"/>
      <c r="K53" s="13"/>
      <c r="L53" s="51"/>
    </row>
    <row r="54" spans="1:12" ht="14.25" customHeight="1" x14ac:dyDescent="0.15">
      <c r="A54" s="14"/>
      <c r="B54" s="26" t="s">
        <v>179</v>
      </c>
      <c r="C54" s="25">
        <f>SUM(C47:C53)</f>
        <v>0</v>
      </c>
      <c r="D54" s="25">
        <f>SUM(D47:D53)</f>
        <v>0</v>
      </c>
      <c r="E54" s="25">
        <f>SUM(E47:E53)</f>
        <v>0</v>
      </c>
      <c r="F54" s="25">
        <f>SUM(F47:F53)</f>
        <v>0</v>
      </c>
      <c r="G54" s="57"/>
      <c r="H54" s="13"/>
      <c r="I54" s="13"/>
      <c r="J54" s="13"/>
      <c r="K54" s="13"/>
      <c r="L54" s="68"/>
    </row>
    <row r="55" spans="1:12" ht="14.25" customHeight="1" x14ac:dyDescent="0.15">
      <c r="A55" s="14"/>
      <c r="B55" s="37"/>
      <c r="C55" s="13"/>
      <c r="D55" s="13"/>
      <c r="E55" s="13"/>
      <c r="F55" s="75"/>
      <c r="G55" s="57"/>
      <c r="H55" s="13"/>
      <c r="I55" s="13"/>
      <c r="J55" s="13"/>
      <c r="K55" s="13"/>
      <c r="L55" s="68"/>
    </row>
    <row r="56" spans="1:12" ht="14.25" customHeight="1" x14ac:dyDescent="0.15">
      <c r="A56" s="14"/>
      <c r="B56" s="37"/>
      <c r="C56" s="13"/>
      <c r="D56" s="13"/>
      <c r="E56" s="13"/>
      <c r="F56" s="75"/>
      <c r="G56" s="57"/>
      <c r="H56" s="13"/>
      <c r="I56" s="13"/>
      <c r="J56" s="13"/>
      <c r="K56" s="13"/>
      <c r="L56" s="68"/>
    </row>
    <row r="57" spans="1:12" ht="14.25" customHeight="1" x14ac:dyDescent="0.15">
      <c r="A57" s="14"/>
      <c r="B57" s="37"/>
      <c r="C57" s="13"/>
      <c r="D57" s="13"/>
      <c r="E57" s="13"/>
      <c r="F57" s="75"/>
      <c r="G57" s="57"/>
      <c r="H57" s="13"/>
      <c r="I57" s="13"/>
      <c r="J57" s="13"/>
      <c r="K57" s="13"/>
      <c r="L57" s="68"/>
    </row>
    <row r="58" spans="1:12" ht="14.25" customHeight="1" x14ac:dyDescent="0.15">
      <c r="A58" s="14"/>
      <c r="B58" s="37"/>
      <c r="C58" s="13"/>
      <c r="D58" s="13"/>
      <c r="E58" s="13"/>
      <c r="F58" s="75"/>
      <c r="G58" s="57"/>
      <c r="H58" s="13"/>
      <c r="I58" s="13"/>
      <c r="J58" s="13"/>
      <c r="K58" s="13"/>
      <c r="L58" s="68"/>
    </row>
    <row r="59" spans="1:12" ht="14.25" customHeight="1" thickBot="1" x14ac:dyDescent="0.2">
      <c r="A59" s="9"/>
      <c r="B59" s="74"/>
      <c r="C59" s="8"/>
      <c r="D59" s="8"/>
      <c r="E59" s="8"/>
      <c r="F59" s="73"/>
      <c r="G59" s="67"/>
      <c r="H59" s="8"/>
      <c r="I59" s="8"/>
      <c r="J59" s="8"/>
      <c r="K59" s="8"/>
      <c r="L59" s="66"/>
    </row>
    <row r="60" spans="1:12" ht="14.25" customHeight="1" x14ac:dyDescent="0.15">
      <c r="A60" s="150" t="s">
        <v>178</v>
      </c>
      <c r="B60" s="151"/>
      <c r="C60" s="62"/>
      <c r="D60" s="62"/>
      <c r="E60" s="62"/>
      <c r="F60" s="65"/>
      <c r="G60" s="72" t="s">
        <v>177</v>
      </c>
      <c r="H60" s="63" t="s">
        <v>176</v>
      </c>
      <c r="I60" s="98"/>
      <c r="J60" s="98"/>
      <c r="K60" s="98"/>
      <c r="L60" s="61">
        <f t="shared" ref="L60:L65" si="8">SUM(J60:K60)</f>
        <v>0</v>
      </c>
    </row>
    <row r="61" spans="1:12" ht="14.25" customHeight="1" x14ac:dyDescent="0.15">
      <c r="A61" s="14" t="s">
        <v>175</v>
      </c>
      <c r="B61" s="37" t="s">
        <v>174</v>
      </c>
      <c r="C61" s="97"/>
      <c r="D61" s="95"/>
      <c r="E61" s="95"/>
      <c r="F61" s="31">
        <f t="shared" ref="F61:F68" si="9">SUM(D61:E61)</f>
        <v>0</v>
      </c>
      <c r="G61" s="71"/>
      <c r="H61" s="37" t="s">
        <v>173</v>
      </c>
      <c r="I61" s="95"/>
      <c r="J61" s="95"/>
      <c r="K61" s="95"/>
      <c r="L61" s="60">
        <f t="shared" si="8"/>
        <v>0</v>
      </c>
    </row>
    <row r="62" spans="1:12" ht="14.25" customHeight="1" x14ac:dyDescent="0.15">
      <c r="A62" s="14"/>
      <c r="B62" s="37" t="s">
        <v>172</v>
      </c>
      <c r="C62" s="97"/>
      <c r="D62" s="95"/>
      <c r="E62" s="95"/>
      <c r="F62" s="31">
        <f t="shared" si="9"/>
        <v>0</v>
      </c>
      <c r="G62" s="71"/>
      <c r="H62" s="37" t="s">
        <v>171</v>
      </c>
      <c r="I62" s="95"/>
      <c r="J62" s="95"/>
      <c r="K62" s="95"/>
      <c r="L62" s="60">
        <f t="shared" si="8"/>
        <v>0</v>
      </c>
    </row>
    <row r="63" spans="1:12" ht="14.25" customHeight="1" x14ac:dyDescent="0.15">
      <c r="A63" s="14"/>
      <c r="B63" s="37" t="s">
        <v>170</v>
      </c>
      <c r="C63" s="97"/>
      <c r="D63" s="95"/>
      <c r="E63" s="95"/>
      <c r="F63" s="31">
        <f t="shared" si="9"/>
        <v>0</v>
      </c>
      <c r="G63" s="71"/>
      <c r="H63" s="37" t="s">
        <v>169</v>
      </c>
      <c r="I63" s="95"/>
      <c r="J63" s="95"/>
      <c r="K63" s="95"/>
      <c r="L63" s="60">
        <f t="shared" si="8"/>
        <v>0</v>
      </c>
    </row>
    <row r="64" spans="1:12" ht="14.25" customHeight="1" x14ac:dyDescent="0.15">
      <c r="A64" s="14"/>
      <c r="B64" s="37" t="s">
        <v>168</v>
      </c>
      <c r="C64" s="97"/>
      <c r="D64" s="95"/>
      <c r="E64" s="95"/>
      <c r="F64" s="31">
        <f t="shared" si="9"/>
        <v>0</v>
      </c>
      <c r="G64" s="71"/>
      <c r="H64" s="37" t="s">
        <v>167</v>
      </c>
      <c r="I64" s="95"/>
      <c r="J64" s="95"/>
      <c r="K64" s="95"/>
      <c r="L64" s="60">
        <f t="shared" si="8"/>
        <v>0</v>
      </c>
    </row>
    <row r="65" spans="1:12" ht="14.25" customHeight="1" x14ac:dyDescent="0.15">
      <c r="A65" s="14"/>
      <c r="B65" s="37" t="s">
        <v>166</v>
      </c>
      <c r="C65" s="97"/>
      <c r="D65" s="95"/>
      <c r="E65" s="95"/>
      <c r="F65" s="31">
        <f t="shared" si="9"/>
        <v>0</v>
      </c>
      <c r="G65" s="71"/>
      <c r="H65" s="37" t="s">
        <v>165</v>
      </c>
      <c r="I65" s="95"/>
      <c r="J65" s="95"/>
      <c r="K65" s="95"/>
      <c r="L65" s="60">
        <f t="shared" si="8"/>
        <v>0</v>
      </c>
    </row>
    <row r="66" spans="1:12" ht="14.25" customHeight="1" x14ac:dyDescent="0.15">
      <c r="A66" s="14"/>
      <c r="B66" s="37" t="s">
        <v>164</v>
      </c>
      <c r="C66" s="97"/>
      <c r="D66" s="95"/>
      <c r="E66" s="95"/>
      <c r="F66" s="31">
        <f t="shared" si="9"/>
        <v>0</v>
      </c>
      <c r="G66" s="71"/>
      <c r="H66" s="26" t="s">
        <v>163</v>
      </c>
      <c r="I66" s="25">
        <f>SUM(I60:I65)</f>
        <v>0</v>
      </c>
      <c r="J66" s="25">
        <f>SUM(J60:J65)</f>
        <v>0</v>
      </c>
      <c r="K66" s="25">
        <f>SUM(K60:K65)</f>
        <v>0</v>
      </c>
      <c r="L66" s="59">
        <f>SUM(L60:L65)</f>
        <v>0</v>
      </c>
    </row>
    <row r="67" spans="1:12" ht="14.25" customHeight="1" x14ac:dyDescent="0.15">
      <c r="A67" s="14"/>
      <c r="B67" s="37" t="s">
        <v>162</v>
      </c>
      <c r="C67" s="97"/>
      <c r="D67" s="95"/>
      <c r="E67" s="95"/>
      <c r="F67" s="31">
        <f t="shared" si="9"/>
        <v>0</v>
      </c>
      <c r="G67" s="152" t="s">
        <v>161</v>
      </c>
      <c r="H67" s="153"/>
      <c r="I67" s="55">
        <f>SUM(C69+C82+C93+C110+C114+I66)</f>
        <v>0</v>
      </c>
      <c r="J67" s="55">
        <f>SUM(D69+D82+D93+D110+D114+J66)</f>
        <v>0</v>
      </c>
      <c r="K67" s="55">
        <f>SUM(E69+E82+E93+E110+E114+K66)</f>
        <v>0</v>
      </c>
      <c r="L67" s="54">
        <f>SUM(F69+F82+F93+F110+F114+L66)</f>
        <v>0</v>
      </c>
    </row>
    <row r="68" spans="1:12" ht="14.25" customHeight="1" x14ac:dyDescent="0.15">
      <c r="A68" s="14"/>
      <c r="B68" s="37" t="s">
        <v>160</v>
      </c>
      <c r="C68" s="97"/>
      <c r="D68" s="95"/>
      <c r="E68" s="95"/>
      <c r="F68" s="31">
        <f t="shared" si="9"/>
        <v>0</v>
      </c>
      <c r="G68" s="71"/>
      <c r="H68" s="32"/>
      <c r="I68" s="13"/>
      <c r="J68" s="13"/>
      <c r="K68" s="13"/>
      <c r="L68" s="52"/>
    </row>
    <row r="69" spans="1:12" ht="14.25" customHeight="1" x14ac:dyDescent="0.15">
      <c r="A69" s="14"/>
      <c r="B69" s="26" t="s">
        <v>159</v>
      </c>
      <c r="C69" s="25">
        <f>SUM(C61:C68)</f>
        <v>0</v>
      </c>
      <c r="D69" s="25">
        <f>SUM(D61:D68)</f>
        <v>0</v>
      </c>
      <c r="E69" s="25">
        <f>SUM(E61:E68)</f>
        <v>0</v>
      </c>
      <c r="F69" s="24">
        <f>SUM(F61:F68)</f>
        <v>0</v>
      </c>
      <c r="G69" s="71"/>
      <c r="H69" s="13"/>
      <c r="I69" s="13"/>
      <c r="J69" s="13"/>
      <c r="K69" s="13"/>
      <c r="L69" s="68"/>
    </row>
    <row r="70" spans="1:12" ht="14.25" customHeight="1" x14ac:dyDescent="0.15">
      <c r="A70" s="14" t="s">
        <v>158</v>
      </c>
      <c r="B70" s="37" t="s">
        <v>157</v>
      </c>
      <c r="C70" s="95"/>
      <c r="D70" s="95"/>
      <c r="E70" s="95"/>
      <c r="F70" s="31">
        <f t="shared" ref="F70:F81" si="10">SUM(D70:E70)</f>
        <v>0</v>
      </c>
      <c r="G70" s="71"/>
      <c r="H70" s="13"/>
      <c r="I70" s="13"/>
      <c r="J70" s="13"/>
      <c r="K70" s="13"/>
      <c r="L70" s="68"/>
    </row>
    <row r="71" spans="1:12" ht="14.25" customHeight="1" x14ac:dyDescent="0.15">
      <c r="A71" s="14"/>
      <c r="B71" s="37" t="s">
        <v>156</v>
      </c>
      <c r="C71" s="95"/>
      <c r="D71" s="95"/>
      <c r="E71" s="95"/>
      <c r="F71" s="31">
        <f t="shared" si="10"/>
        <v>0</v>
      </c>
      <c r="G71" s="57"/>
      <c r="H71" s="13"/>
      <c r="I71" s="13"/>
      <c r="J71" s="13"/>
      <c r="K71" s="13"/>
      <c r="L71" s="68"/>
    </row>
    <row r="72" spans="1:12" ht="14.25" customHeight="1" x14ac:dyDescent="0.15">
      <c r="A72" s="14"/>
      <c r="B72" s="37" t="s">
        <v>155</v>
      </c>
      <c r="C72" s="95"/>
      <c r="D72" s="95"/>
      <c r="E72" s="95"/>
      <c r="F72" s="31">
        <f t="shared" si="10"/>
        <v>0</v>
      </c>
      <c r="G72" s="57"/>
      <c r="H72" s="13"/>
      <c r="I72" s="13"/>
      <c r="J72" s="13"/>
      <c r="K72" s="13"/>
      <c r="L72" s="68"/>
    </row>
    <row r="73" spans="1:12" ht="14.25" customHeight="1" x14ac:dyDescent="0.15">
      <c r="A73" s="14"/>
      <c r="B73" s="37" t="s">
        <v>154</v>
      </c>
      <c r="C73" s="95"/>
      <c r="D73" s="95"/>
      <c r="E73" s="95"/>
      <c r="F73" s="31">
        <f t="shared" si="10"/>
        <v>0</v>
      </c>
      <c r="G73" s="57"/>
      <c r="H73" s="13"/>
      <c r="I73" s="13"/>
      <c r="J73" s="13"/>
      <c r="K73" s="13"/>
      <c r="L73" s="68"/>
    </row>
    <row r="74" spans="1:12" ht="14.25" customHeight="1" x14ac:dyDescent="0.15">
      <c r="A74" s="14"/>
      <c r="B74" s="37" t="s">
        <v>153</v>
      </c>
      <c r="C74" s="95"/>
      <c r="D74" s="95"/>
      <c r="E74" s="95"/>
      <c r="F74" s="31">
        <f t="shared" si="10"/>
        <v>0</v>
      </c>
      <c r="G74" s="57"/>
      <c r="H74" s="13"/>
      <c r="I74" s="13"/>
      <c r="J74" s="13"/>
      <c r="K74" s="13"/>
      <c r="L74" s="68"/>
    </row>
    <row r="75" spans="1:12" ht="14.25" customHeight="1" x14ac:dyDescent="0.15">
      <c r="A75" s="14"/>
      <c r="B75" s="37" t="s">
        <v>152</v>
      </c>
      <c r="C75" s="95"/>
      <c r="D75" s="95"/>
      <c r="E75" s="95"/>
      <c r="F75" s="31">
        <f t="shared" si="10"/>
        <v>0</v>
      </c>
      <c r="G75" s="57"/>
      <c r="H75" s="13"/>
      <c r="I75" s="13"/>
      <c r="J75" s="13"/>
      <c r="K75" s="13"/>
      <c r="L75" s="68"/>
    </row>
    <row r="76" spans="1:12" ht="14.25" customHeight="1" x14ac:dyDescent="0.15">
      <c r="A76" s="14"/>
      <c r="B76" s="37" t="s">
        <v>151</v>
      </c>
      <c r="C76" s="95"/>
      <c r="D76" s="95"/>
      <c r="E76" s="95"/>
      <c r="F76" s="31">
        <f t="shared" si="10"/>
        <v>0</v>
      </c>
      <c r="G76" s="57"/>
      <c r="H76" s="13"/>
      <c r="I76" s="13"/>
      <c r="J76" s="13"/>
      <c r="K76" s="13"/>
      <c r="L76" s="68"/>
    </row>
    <row r="77" spans="1:12" ht="14.25" customHeight="1" x14ac:dyDescent="0.15">
      <c r="A77" s="14"/>
      <c r="B77" s="37" t="s">
        <v>150</v>
      </c>
      <c r="C77" s="95"/>
      <c r="D77" s="95"/>
      <c r="E77" s="95"/>
      <c r="F77" s="31">
        <f t="shared" si="10"/>
        <v>0</v>
      </c>
      <c r="G77" s="57"/>
      <c r="H77" s="13"/>
      <c r="I77" s="13"/>
      <c r="J77" s="13"/>
      <c r="K77" s="13"/>
      <c r="L77" s="68"/>
    </row>
    <row r="78" spans="1:12" ht="14.25" customHeight="1" x14ac:dyDescent="0.15">
      <c r="A78" s="14"/>
      <c r="B78" s="37" t="s">
        <v>149</v>
      </c>
      <c r="C78" s="95"/>
      <c r="D78" s="95"/>
      <c r="E78" s="95"/>
      <c r="F78" s="31">
        <f t="shared" si="10"/>
        <v>0</v>
      </c>
      <c r="G78" s="57"/>
      <c r="H78" s="13"/>
      <c r="I78" s="13"/>
      <c r="J78" s="13"/>
      <c r="K78" s="13"/>
      <c r="L78" s="68"/>
    </row>
    <row r="79" spans="1:12" ht="14.25" customHeight="1" x14ac:dyDescent="0.15">
      <c r="A79" s="14"/>
      <c r="B79" s="37" t="s">
        <v>148</v>
      </c>
      <c r="C79" s="95"/>
      <c r="D79" s="95"/>
      <c r="E79" s="95"/>
      <c r="F79" s="31">
        <f t="shared" si="10"/>
        <v>0</v>
      </c>
      <c r="G79" s="57"/>
      <c r="H79" s="13"/>
      <c r="I79" s="13"/>
      <c r="J79" s="13"/>
      <c r="K79" s="13"/>
      <c r="L79" s="68"/>
    </row>
    <row r="80" spans="1:12" ht="14.25" customHeight="1" x14ac:dyDescent="0.15">
      <c r="A80" s="14"/>
      <c r="B80" s="37" t="s">
        <v>147</v>
      </c>
      <c r="C80" s="95"/>
      <c r="D80" s="95"/>
      <c r="E80" s="95"/>
      <c r="F80" s="31">
        <f t="shared" si="10"/>
        <v>0</v>
      </c>
      <c r="G80" s="57"/>
      <c r="H80" s="13"/>
      <c r="I80" s="13"/>
      <c r="J80" s="13"/>
      <c r="K80" s="13"/>
      <c r="L80" s="68"/>
    </row>
    <row r="81" spans="1:12" ht="14.25" customHeight="1" x14ac:dyDescent="0.15">
      <c r="A81" s="14"/>
      <c r="B81" s="37" t="s">
        <v>146</v>
      </c>
      <c r="C81" s="95"/>
      <c r="D81" s="95"/>
      <c r="E81" s="95"/>
      <c r="F81" s="31">
        <f t="shared" si="10"/>
        <v>0</v>
      </c>
      <c r="G81" s="57"/>
      <c r="H81" s="13"/>
      <c r="I81" s="13"/>
      <c r="J81" s="13"/>
      <c r="K81" s="13"/>
      <c r="L81" s="68"/>
    </row>
    <row r="82" spans="1:12" ht="14.25" customHeight="1" x14ac:dyDescent="0.15">
      <c r="A82" s="14"/>
      <c r="B82" s="26" t="s">
        <v>145</v>
      </c>
      <c r="C82" s="25">
        <f>SUM(C70:C81)</f>
        <v>0</v>
      </c>
      <c r="D82" s="25">
        <f>SUM(D70:D81)</f>
        <v>0</v>
      </c>
      <c r="E82" s="25">
        <f>SUM(E70:E81)</f>
        <v>0</v>
      </c>
      <c r="F82" s="25">
        <f>SUM(F70:F81)</f>
        <v>0</v>
      </c>
      <c r="G82" s="57"/>
      <c r="H82" s="13"/>
      <c r="I82" s="13"/>
      <c r="J82" s="13"/>
      <c r="K82" s="13"/>
      <c r="L82" s="68"/>
    </row>
    <row r="83" spans="1:12" ht="14.25" customHeight="1" x14ac:dyDescent="0.15">
      <c r="A83" s="14" t="s">
        <v>139</v>
      </c>
      <c r="B83" s="37" t="s">
        <v>144</v>
      </c>
      <c r="C83" s="95"/>
      <c r="D83" s="95"/>
      <c r="E83" s="95"/>
      <c r="F83" s="31">
        <f t="shared" ref="F83:F92" si="11">SUM(D83:E83)</f>
        <v>0</v>
      </c>
      <c r="G83" s="57"/>
      <c r="H83" s="13"/>
      <c r="I83" s="13"/>
      <c r="J83" s="13"/>
      <c r="K83" s="13"/>
      <c r="L83" s="68"/>
    </row>
    <row r="84" spans="1:12" ht="14.25" customHeight="1" x14ac:dyDescent="0.15">
      <c r="A84" s="14"/>
      <c r="B84" s="37" t="s">
        <v>143</v>
      </c>
      <c r="C84" s="95"/>
      <c r="D84" s="95"/>
      <c r="E84" s="95"/>
      <c r="F84" s="31">
        <f t="shared" si="11"/>
        <v>0</v>
      </c>
      <c r="G84" s="57"/>
      <c r="H84" s="13"/>
      <c r="I84" s="13"/>
      <c r="J84" s="13"/>
      <c r="K84" s="13"/>
      <c r="L84" s="68"/>
    </row>
    <row r="85" spans="1:12" ht="14.25" customHeight="1" x14ac:dyDescent="0.15">
      <c r="A85" s="14"/>
      <c r="B85" s="37" t="s">
        <v>142</v>
      </c>
      <c r="C85" s="95"/>
      <c r="D85" s="95"/>
      <c r="E85" s="95"/>
      <c r="F85" s="31">
        <f t="shared" si="11"/>
        <v>0</v>
      </c>
      <c r="G85" s="57"/>
      <c r="H85" s="13"/>
      <c r="I85" s="13"/>
      <c r="J85" s="13"/>
      <c r="K85" s="13"/>
      <c r="L85" s="68"/>
    </row>
    <row r="86" spans="1:12" ht="14.25" customHeight="1" x14ac:dyDescent="0.15">
      <c r="A86" s="14"/>
      <c r="B86" s="37" t="s">
        <v>141</v>
      </c>
      <c r="C86" s="95"/>
      <c r="D86" s="95"/>
      <c r="E86" s="95"/>
      <c r="F86" s="31">
        <f t="shared" si="11"/>
        <v>0</v>
      </c>
      <c r="G86" s="57"/>
      <c r="H86" s="13"/>
      <c r="I86" s="13"/>
      <c r="J86" s="13"/>
      <c r="K86" s="13"/>
      <c r="L86" s="68"/>
    </row>
    <row r="87" spans="1:12" ht="14.25" customHeight="1" x14ac:dyDescent="0.15">
      <c r="A87" s="14"/>
      <c r="B87" s="37" t="s">
        <v>140</v>
      </c>
      <c r="C87" s="95"/>
      <c r="D87" s="95"/>
      <c r="E87" s="95"/>
      <c r="F87" s="31">
        <f t="shared" si="11"/>
        <v>0</v>
      </c>
      <c r="G87" s="57"/>
      <c r="H87" s="13"/>
      <c r="I87" s="13"/>
      <c r="J87" s="13"/>
      <c r="K87" s="13"/>
      <c r="L87" s="68"/>
    </row>
    <row r="88" spans="1:12" ht="14.25" customHeight="1" x14ac:dyDescent="0.15">
      <c r="A88" s="14"/>
      <c r="B88" s="37" t="s">
        <v>139</v>
      </c>
      <c r="C88" s="95"/>
      <c r="D88" s="95"/>
      <c r="E88" s="95"/>
      <c r="F88" s="31">
        <f t="shared" si="11"/>
        <v>0</v>
      </c>
      <c r="G88" s="57"/>
      <c r="H88" s="13"/>
      <c r="I88" s="13"/>
      <c r="J88" s="13"/>
      <c r="K88" s="13"/>
      <c r="L88" s="68"/>
    </row>
    <row r="89" spans="1:12" ht="14.25" customHeight="1" x14ac:dyDescent="0.15">
      <c r="A89" s="14"/>
      <c r="B89" s="37" t="s">
        <v>138</v>
      </c>
      <c r="C89" s="95"/>
      <c r="D89" s="95"/>
      <c r="E89" s="95"/>
      <c r="F89" s="31">
        <f t="shared" si="11"/>
        <v>0</v>
      </c>
      <c r="G89" s="57"/>
      <c r="H89" s="32"/>
      <c r="I89" s="13"/>
      <c r="J89" s="13"/>
      <c r="K89" s="13"/>
      <c r="L89" s="68"/>
    </row>
    <row r="90" spans="1:12" ht="14.25" customHeight="1" x14ac:dyDescent="0.15">
      <c r="A90" s="14"/>
      <c r="B90" s="37" t="s">
        <v>137</v>
      </c>
      <c r="C90" s="95"/>
      <c r="D90" s="95"/>
      <c r="E90" s="95"/>
      <c r="F90" s="31">
        <f t="shared" si="11"/>
        <v>0</v>
      </c>
      <c r="G90" s="57"/>
      <c r="H90" s="13"/>
      <c r="I90" s="13"/>
      <c r="J90" s="13"/>
      <c r="K90" s="13"/>
      <c r="L90" s="68"/>
    </row>
    <row r="91" spans="1:12" ht="14.25" customHeight="1" x14ac:dyDescent="0.15">
      <c r="A91" s="14"/>
      <c r="B91" s="37" t="s">
        <v>136</v>
      </c>
      <c r="C91" s="95"/>
      <c r="D91" s="95"/>
      <c r="E91" s="95"/>
      <c r="F91" s="31">
        <f t="shared" si="11"/>
        <v>0</v>
      </c>
      <c r="G91" s="57"/>
      <c r="H91" s="13"/>
      <c r="I91" s="13"/>
      <c r="J91" s="13"/>
      <c r="K91" s="13"/>
      <c r="L91" s="68"/>
    </row>
    <row r="92" spans="1:12" ht="14.25" customHeight="1" x14ac:dyDescent="0.15">
      <c r="A92" s="14"/>
      <c r="B92" s="37" t="s">
        <v>135</v>
      </c>
      <c r="C92" s="95"/>
      <c r="D92" s="95"/>
      <c r="E92" s="95"/>
      <c r="F92" s="31">
        <f t="shared" si="11"/>
        <v>0</v>
      </c>
      <c r="G92" s="57"/>
      <c r="H92" s="13"/>
      <c r="I92" s="13"/>
      <c r="J92" s="13"/>
      <c r="K92" s="13"/>
      <c r="L92" s="68"/>
    </row>
    <row r="93" spans="1:12" ht="14.25" customHeight="1" x14ac:dyDescent="0.15">
      <c r="A93" s="14"/>
      <c r="B93" s="26" t="s">
        <v>134</v>
      </c>
      <c r="C93" s="25">
        <f>SUM(C83:C92)</f>
        <v>0</v>
      </c>
      <c r="D93" s="25">
        <f>SUM(D83:D92)</f>
        <v>0</v>
      </c>
      <c r="E93" s="25">
        <f>SUM(E83:E92)</f>
        <v>0</v>
      </c>
      <c r="F93" s="24">
        <f>SUM(F83:F92)</f>
        <v>0</v>
      </c>
      <c r="G93" s="57"/>
      <c r="H93" s="13"/>
      <c r="I93" s="13"/>
      <c r="J93" s="13"/>
      <c r="K93" s="13"/>
      <c r="L93" s="68"/>
    </row>
    <row r="94" spans="1:12" ht="14.25" customHeight="1" x14ac:dyDescent="0.15">
      <c r="A94" s="70" t="s">
        <v>133</v>
      </c>
      <c r="B94" s="69" t="s">
        <v>132</v>
      </c>
      <c r="C94" s="95"/>
      <c r="D94" s="95"/>
      <c r="E94" s="95"/>
      <c r="F94" s="31">
        <f t="shared" ref="F94:F109" si="12">SUM(D94:E94)</f>
        <v>0</v>
      </c>
      <c r="G94" s="57"/>
      <c r="H94" s="13"/>
      <c r="I94" s="13"/>
      <c r="J94" s="13"/>
      <c r="K94" s="13"/>
      <c r="L94" s="68"/>
    </row>
    <row r="95" spans="1:12" ht="14.25" customHeight="1" x14ac:dyDescent="0.15">
      <c r="A95" s="14"/>
      <c r="B95" s="37" t="s">
        <v>131</v>
      </c>
      <c r="C95" s="95"/>
      <c r="D95" s="95"/>
      <c r="E95" s="95"/>
      <c r="F95" s="31">
        <f t="shared" si="12"/>
        <v>0</v>
      </c>
      <c r="G95" s="57"/>
      <c r="H95" s="13"/>
      <c r="I95" s="13"/>
      <c r="J95" s="13"/>
      <c r="K95" s="13"/>
      <c r="L95" s="68"/>
    </row>
    <row r="96" spans="1:12" ht="14.25" customHeight="1" x14ac:dyDescent="0.15">
      <c r="A96" s="14"/>
      <c r="B96" s="37" t="s">
        <v>130</v>
      </c>
      <c r="C96" s="95"/>
      <c r="D96" s="95"/>
      <c r="E96" s="95"/>
      <c r="F96" s="31">
        <f t="shared" si="12"/>
        <v>0</v>
      </c>
      <c r="G96" s="57"/>
      <c r="H96" s="13"/>
      <c r="I96" s="13"/>
      <c r="J96" s="13"/>
      <c r="K96" s="13"/>
      <c r="L96" s="68"/>
    </row>
    <row r="97" spans="1:12" ht="14.25" customHeight="1" x14ac:dyDescent="0.15">
      <c r="A97" s="14"/>
      <c r="B97" s="37" t="s">
        <v>129</v>
      </c>
      <c r="C97" s="95"/>
      <c r="D97" s="95"/>
      <c r="E97" s="95"/>
      <c r="F97" s="31">
        <f t="shared" si="12"/>
        <v>0</v>
      </c>
      <c r="G97" s="57"/>
      <c r="H97" s="13"/>
      <c r="I97" s="13"/>
      <c r="J97" s="13"/>
      <c r="K97" s="13"/>
      <c r="L97" s="68"/>
    </row>
    <row r="98" spans="1:12" ht="14.25" customHeight="1" x14ac:dyDescent="0.15">
      <c r="A98" s="14"/>
      <c r="B98" s="37" t="s">
        <v>128</v>
      </c>
      <c r="C98" s="95"/>
      <c r="D98" s="95"/>
      <c r="E98" s="95"/>
      <c r="F98" s="31">
        <f t="shared" si="12"/>
        <v>0</v>
      </c>
      <c r="G98" s="57"/>
      <c r="H98" s="13"/>
      <c r="I98" s="13"/>
      <c r="J98" s="13"/>
      <c r="K98" s="13"/>
      <c r="L98" s="68"/>
    </row>
    <row r="99" spans="1:12" ht="14.25" customHeight="1" x14ac:dyDescent="0.15">
      <c r="A99" s="14"/>
      <c r="B99" s="37" t="s">
        <v>127</v>
      </c>
      <c r="C99" s="95"/>
      <c r="D99" s="95"/>
      <c r="E99" s="95"/>
      <c r="F99" s="31">
        <f t="shared" si="12"/>
        <v>0</v>
      </c>
      <c r="G99" s="57"/>
      <c r="H99" s="13"/>
      <c r="I99" s="13"/>
      <c r="J99" s="13"/>
      <c r="K99" s="13"/>
      <c r="L99" s="68"/>
    </row>
    <row r="100" spans="1:12" ht="14.25" customHeight="1" x14ac:dyDescent="0.15">
      <c r="A100" s="14"/>
      <c r="B100" s="37" t="s">
        <v>126</v>
      </c>
      <c r="C100" s="95"/>
      <c r="D100" s="95"/>
      <c r="E100" s="95"/>
      <c r="F100" s="31">
        <f t="shared" si="12"/>
        <v>0</v>
      </c>
      <c r="G100" s="57"/>
      <c r="H100" s="13"/>
      <c r="I100" s="13"/>
      <c r="J100" s="13"/>
      <c r="K100" s="13"/>
      <c r="L100" s="68"/>
    </row>
    <row r="101" spans="1:12" ht="14.25" customHeight="1" x14ac:dyDescent="0.15">
      <c r="A101" s="14"/>
      <c r="B101" s="37" t="s">
        <v>125</v>
      </c>
      <c r="C101" s="95"/>
      <c r="D101" s="95"/>
      <c r="E101" s="95"/>
      <c r="F101" s="31">
        <f t="shared" si="12"/>
        <v>0</v>
      </c>
      <c r="G101" s="57"/>
      <c r="H101" s="13"/>
      <c r="I101" s="13"/>
      <c r="J101" s="13"/>
      <c r="K101" s="13"/>
      <c r="L101" s="68"/>
    </row>
    <row r="102" spans="1:12" ht="14.25" customHeight="1" x14ac:dyDescent="0.15">
      <c r="A102" s="14"/>
      <c r="B102" s="37" t="s">
        <v>124</v>
      </c>
      <c r="C102" s="95"/>
      <c r="D102" s="95"/>
      <c r="E102" s="95"/>
      <c r="F102" s="31">
        <f t="shared" si="12"/>
        <v>0</v>
      </c>
      <c r="G102" s="57"/>
      <c r="H102" s="13"/>
      <c r="I102" s="13"/>
      <c r="J102" s="13"/>
      <c r="K102" s="13"/>
      <c r="L102" s="68"/>
    </row>
    <row r="103" spans="1:12" ht="14.25" customHeight="1" x14ac:dyDescent="0.15">
      <c r="A103" s="14"/>
      <c r="B103" s="37" t="s">
        <v>123</v>
      </c>
      <c r="C103" s="95"/>
      <c r="D103" s="95"/>
      <c r="E103" s="95"/>
      <c r="F103" s="31">
        <f t="shared" si="12"/>
        <v>0</v>
      </c>
      <c r="G103" s="57"/>
      <c r="H103" s="13"/>
      <c r="I103" s="13"/>
      <c r="J103" s="13"/>
      <c r="K103" s="13"/>
      <c r="L103" s="68"/>
    </row>
    <row r="104" spans="1:12" ht="14.25" customHeight="1" x14ac:dyDescent="0.15">
      <c r="A104" s="14"/>
      <c r="B104" s="37" t="s">
        <v>122</v>
      </c>
      <c r="C104" s="95"/>
      <c r="D104" s="95"/>
      <c r="E104" s="95"/>
      <c r="F104" s="31">
        <f t="shared" si="12"/>
        <v>0</v>
      </c>
      <c r="G104" s="57"/>
      <c r="H104" s="13"/>
      <c r="I104" s="13"/>
      <c r="J104" s="13"/>
      <c r="K104" s="13"/>
      <c r="L104" s="68"/>
    </row>
    <row r="105" spans="1:12" ht="14.25" customHeight="1" x14ac:dyDescent="0.15">
      <c r="A105" s="14"/>
      <c r="B105" s="37" t="s">
        <v>121</v>
      </c>
      <c r="C105" s="95"/>
      <c r="D105" s="95"/>
      <c r="E105" s="95"/>
      <c r="F105" s="31">
        <f t="shared" si="12"/>
        <v>0</v>
      </c>
      <c r="G105" s="57"/>
      <c r="H105" s="13"/>
      <c r="I105" s="13"/>
      <c r="J105" s="13"/>
      <c r="K105" s="13"/>
      <c r="L105" s="68"/>
    </row>
    <row r="106" spans="1:12" ht="14.25" customHeight="1" x14ac:dyDescent="0.15">
      <c r="A106" s="14"/>
      <c r="B106" s="37" t="s">
        <v>120</v>
      </c>
      <c r="C106" s="95"/>
      <c r="D106" s="95"/>
      <c r="E106" s="95"/>
      <c r="F106" s="31">
        <f t="shared" si="12"/>
        <v>0</v>
      </c>
      <c r="G106" s="57"/>
      <c r="H106" s="13"/>
      <c r="I106" s="13"/>
      <c r="J106" s="13"/>
      <c r="K106" s="13"/>
      <c r="L106" s="68"/>
    </row>
    <row r="107" spans="1:12" ht="14.25" customHeight="1" x14ac:dyDescent="0.15">
      <c r="A107" s="14"/>
      <c r="B107" s="37" t="s">
        <v>119</v>
      </c>
      <c r="C107" s="95"/>
      <c r="D107" s="95"/>
      <c r="E107" s="95"/>
      <c r="F107" s="31">
        <f t="shared" si="12"/>
        <v>0</v>
      </c>
      <c r="G107" s="57"/>
      <c r="H107" s="13"/>
      <c r="I107" s="13"/>
      <c r="J107" s="13"/>
      <c r="K107" s="13"/>
      <c r="L107" s="68"/>
    </row>
    <row r="108" spans="1:12" ht="14.25" customHeight="1" x14ac:dyDescent="0.15">
      <c r="A108" s="14"/>
      <c r="B108" s="37" t="s">
        <v>118</v>
      </c>
      <c r="C108" s="95"/>
      <c r="D108" s="95"/>
      <c r="E108" s="95"/>
      <c r="F108" s="31">
        <f t="shared" si="12"/>
        <v>0</v>
      </c>
      <c r="G108" s="57"/>
      <c r="H108" s="13"/>
      <c r="I108" s="13"/>
      <c r="J108" s="13"/>
      <c r="K108" s="13"/>
      <c r="L108" s="68"/>
    </row>
    <row r="109" spans="1:12" ht="14.25" customHeight="1" x14ac:dyDescent="0.15">
      <c r="A109" s="14"/>
      <c r="B109" s="37" t="s">
        <v>117</v>
      </c>
      <c r="C109" s="95"/>
      <c r="D109" s="95"/>
      <c r="E109" s="95"/>
      <c r="F109" s="31">
        <f t="shared" si="12"/>
        <v>0</v>
      </c>
      <c r="G109" s="57"/>
      <c r="H109" s="13"/>
      <c r="I109" s="13"/>
      <c r="J109" s="13"/>
      <c r="K109" s="13"/>
      <c r="L109" s="68"/>
    </row>
    <row r="110" spans="1:12" ht="14.25" customHeight="1" x14ac:dyDescent="0.15">
      <c r="A110" s="14"/>
      <c r="B110" s="26" t="s">
        <v>116</v>
      </c>
      <c r="C110" s="25">
        <f>SUM(C94:C109)</f>
        <v>0</v>
      </c>
      <c r="D110" s="25">
        <f>SUM(D94:D109)</f>
        <v>0</v>
      </c>
      <c r="E110" s="25">
        <f>SUM(E94:E109)</f>
        <v>0</v>
      </c>
      <c r="F110" s="24">
        <f>SUM(F94:F109)</f>
        <v>0</v>
      </c>
      <c r="G110" s="57"/>
      <c r="H110" s="13"/>
      <c r="I110" s="13"/>
      <c r="J110" s="13"/>
      <c r="K110" s="13"/>
      <c r="L110" s="68"/>
    </row>
    <row r="111" spans="1:12" ht="14.25" customHeight="1" x14ac:dyDescent="0.15">
      <c r="A111" s="70" t="s">
        <v>115</v>
      </c>
      <c r="B111" s="69" t="s">
        <v>114</v>
      </c>
      <c r="C111" s="95"/>
      <c r="D111" s="95"/>
      <c r="E111" s="95"/>
      <c r="F111" s="31">
        <f>SUM(D111:E111)</f>
        <v>0</v>
      </c>
      <c r="G111" s="57"/>
      <c r="H111" s="13"/>
      <c r="I111" s="13"/>
      <c r="J111" s="13"/>
      <c r="K111" s="13"/>
      <c r="L111" s="68"/>
    </row>
    <row r="112" spans="1:12" ht="14.25" customHeight="1" x14ac:dyDescent="0.15">
      <c r="A112" s="14"/>
      <c r="B112" s="37" t="s">
        <v>113</v>
      </c>
      <c r="C112" s="95"/>
      <c r="D112" s="95"/>
      <c r="E112" s="95"/>
      <c r="F112" s="31">
        <f>SUM(D112:E112)</f>
        <v>0</v>
      </c>
      <c r="G112" s="57"/>
      <c r="H112" s="13"/>
      <c r="I112" s="13"/>
      <c r="J112" s="13"/>
      <c r="K112" s="13"/>
      <c r="L112" s="68"/>
    </row>
    <row r="113" spans="1:12" ht="14.25" customHeight="1" x14ac:dyDescent="0.15">
      <c r="A113" s="14"/>
      <c r="B113" s="37" t="s">
        <v>112</v>
      </c>
      <c r="C113" s="95"/>
      <c r="D113" s="95"/>
      <c r="E113" s="95"/>
      <c r="F113" s="31">
        <f>SUM(D113:E113)</f>
        <v>0</v>
      </c>
      <c r="G113" s="57"/>
      <c r="H113" s="13"/>
      <c r="I113" s="13"/>
      <c r="J113" s="13"/>
      <c r="K113" s="13"/>
      <c r="L113" s="68"/>
    </row>
    <row r="114" spans="1:12" ht="14.25" customHeight="1" x14ac:dyDescent="0.15">
      <c r="A114" s="14"/>
      <c r="B114" s="26" t="s">
        <v>111</v>
      </c>
      <c r="C114" s="25">
        <f>SUM(C111:C113)</f>
        <v>0</v>
      </c>
      <c r="D114" s="25">
        <f>SUM(D111:D113)</f>
        <v>0</v>
      </c>
      <c r="E114" s="25">
        <f>SUM(E111:E113)</f>
        <v>0</v>
      </c>
      <c r="F114" s="24">
        <f>SUM(F111:F113)</f>
        <v>0</v>
      </c>
      <c r="G114" s="57"/>
      <c r="H114" s="13"/>
      <c r="I114" s="13"/>
      <c r="J114" s="13"/>
      <c r="K114" s="13"/>
      <c r="L114" s="68"/>
    </row>
    <row r="115" spans="1:12" ht="14.25" customHeight="1" thickBot="1" x14ac:dyDescent="0.2">
      <c r="A115" s="9"/>
      <c r="B115" s="8"/>
      <c r="C115" s="8"/>
      <c r="D115" s="8"/>
      <c r="E115" s="8"/>
      <c r="F115" s="7"/>
      <c r="G115" s="67"/>
      <c r="H115" s="8"/>
      <c r="I115" s="8"/>
      <c r="J115" s="8"/>
      <c r="K115" s="8"/>
      <c r="L115" s="66"/>
    </row>
    <row r="116" spans="1:12" ht="14.25" customHeight="1" x14ac:dyDescent="0.15">
      <c r="A116" s="150" t="s">
        <v>110</v>
      </c>
      <c r="B116" s="151"/>
      <c r="C116" s="62"/>
      <c r="D116" s="62"/>
      <c r="E116" s="62"/>
      <c r="F116" s="65"/>
      <c r="G116" s="64" t="s">
        <v>109</v>
      </c>
      <c r="H116" s="63" t="s">
        <v>108</v>
      </c>
      <c r="I116" s="98"/>
      <c r="J116" s="98"/>
      <c r="K116" s="98"/>
      <c r="L116" s="61">
        <f t="shared" ref="L116:L124" si="13">SUM(J116:K116)</f>
        <v>0</v>
      </c>
    </row>
    <row r="117" spans="1:12" ht="14.25" customHeight="1" x14ac:dyDescent="0.15">
      <c r="A117" s="14" t="s">
        <v>107</v>
      </c>
      <c r="B117" s="37" t="s">
        <v>106</v>
      </c>
      <c r="C117" s="95"/>
      <c r="D117" s="95"/>
      <c r="E117" s="95"/>
      <c r="F117" s="31">
        <f t="shared" ref="F117:F138" si="14">SUM(D117:E117)</f>
        <v>0</v>
      </c>
      <c r="G117" s="57"/>
      <c r="H117" s="37" t="s">
        <v>105</v>
      </c>
      <c r="I117" s="95"/>
      <c r="J117" s="95"/>
      <c r="K117" s="95"/>
      <c r="L117" s="60">
        <f t="shared" si="13"/>
        <v>0</v>
      </c>
    </row>
    <row r="118" spans="1:12" ht="14.25" customHeight="1" x14ac:dyDescent="0.15">
      <c r="A118" s="14"/>
      <c r="B118" s="37" t="s">
        <v>104</v>
      </c>
      <c r="C118" s="95"/>
      <c r="D118" s="95"/>
      <c r="E118" s="95"/>
      <c r="F118" s="31">
        <f t="shared" si="14"/>
        <v>0</v>
      </c>
      <c r="G118" s="57"/>
      <c r="H118" s="37" t="s">
        <v>103</v>
      </c>
      <c r="I118" s="95"/>
      <c r="J118" s="95"/>
      <c r="K118" s="95"/>
      <c r="L118" s="60">
        <f t="shared" si="13"/>
        <v>0</v>
      </c>
    </row>
    <row r="119" spans="1:12" ht="14.25" customHeight="1" x14ac:dyDescent="0.15">
      <c r="A119" s="14"/>
      <c r="B119" s="37" t="s">
        <v>102</v>
      </c>
      <c r="C119" s="95"/>
      <c r="D119" s="95"/>
      <c r="E119" s="95"/>
      <c r="F119" s="31">
        <f t="shared" si="14"/>
        <v>0</v>
      </c>
      <c r="G119" s="57"/>
      <c r="H119" s="37" t="s">
        <v>101</v>
      </c>
      <c r="I119" s="95"/>
      <c r="J119" s="95"/>
      <c r="K119" s="95"/>
      <c r="L119" s="60">
        <f t="shared" si="13"/>
        <v>0</v>
      </c>
    </row>
    <row r="120" spans="1:12" ht="14.25" customHeight="1" x14ac:dyDescent="0.15">
      <c r="A120" s="14"/>
      <c r="B120" s="37" t="s">
        <v>100</v>
      </c>
      <c r="C120" s="95"/>
      <c r="D120" s="95"/>
      <c r="E120" s="95"/>
      <c r="F120" s="31">
        <f t="shared" si="14"/>
        <v>0</v>
      </c>
      <c r="G120" s="57"/>
      <c r="H120" s="37" t="s">
        <v>99</v>
      </c>
      <c r="I120" s="95"/>
      <c r="J120" s="95"/>
      <c r="K120" s="95"/>
      <c r="L120" s="60">
        <f t="shared" si="13"/>
        <v>0</v>
      </c>
    </row>
    <row r="121" spans="1:12" ht="14.25" customHeight="1" x14ac:dyDescent="0.15">
      <c r="A121" s="14"/>
      <c r="B121" s="37" t="s">
        <v>98</v>
      </c>
      <c r="C121" s="95"/>
      <c r="D121" s="95"/>
      <c r="E121" s="95"/>
      <c r="F121" s="31">
        <f t="shared" si="14"/>
        <v>0</v>
      </c>
      <c r="G121" s="57"/>
      <c r="H121" s="37" t="s">
        <v>97</v>
      </c>
      <c r="I121" s="95"/>
      <c r="J121" s="95"/>
      <c r="K121" s="95"/>
      <c r="L121" s="60">
        <f t="shared" si="13"/>
        <v>0</v>
      </c>
    </row>
    <row r="122" spans="1:12" ht="14.25" customHeight="1" x14ac:dyDescent="0.15">
      <c r="A122" s="14"/>
      <c r="B122" s="37" t="s">
        <v>96</v>
      </c>
      <c r="C122" s="95"/>
      <c r="D122" s="95"/>
      <c r="E122" s="95"/>
      <c r="F122" s="31">
        <f t="shared" si="14"/>
        <v>0</v>
      </c>
      <c r="G122" s="57"/>
      <c r="H122" s="37" t="s">
        <v>95</v>
      </c>
      <c r="I122" s="95"/>
      <c r="J122" s="95"/>
      <c r="K122" s="95"/>
      <c r="L122" s="60">
        <f t="shared" si="13"/>
        <v>0</v>
      </c>
    </row>
    <row r="123" spans="1:12" ht="14.25" customHeight="1" x14ac:dyDescent="0.15">
      <c r="A123" s="14"/>
      <c r="B123" s="37" t="s">
        <v>94</v>
      </c>
      <c r="C123" s="95"/>
      <c r="D123" s="95"/>
      <c r="E123" s="95"/>
      <c r="F123" s="31">
        <f t="shared" si="14"/>
        <v>0</v>
      </c>
      <c r="G123" s="57"/>
      <c r="H123" s="37" t="s">
        <v>93</v>
      </c>
      <c r="I123" s="95"/>
      <c r="J123" s="95"/>
      <c r="K123" s="95"/>
      <c r="L123" s="60">
        <f t="shared" si="13"/>
        <v>0</v>
      </c>
    </row>
    <row r="124" spans="1:12" ht="14.25" customHeight="1" x14ac:dyDescent="0.15">
      <c r="A124" s="14"/>
      <c r="B124" s="37" t="s">
        <v>92</v>
      </c>
      <c r="C124" s="95"/>
      <c r="D124" s="95"/>
      <c r="E124" s="95"/>
      <c r="F124" s="31">
        <f t="shared" si="14"/>
        <v>0</v>
      </c>
      <c r="G124" s="57"/>
      <c r="H124" s="37" t="s">
        <v>91</v>
      </c>
      <c r="I124" s="95"/>
      <c r="J124" s="95"/>
      <c r="K124" s="95"/>
      <c r="L124" s="60">
        <f t="shared" si="13"/>
        <v>0</v>
      </c>
    </row>
    <row r="125" spans="1:12" ht="14.25" customHeight="1" x14ac:dyDescent="0.15">
      <c r="A125" s="14"/>
      <c r="B125" s="37" t="s">
        <v>90</v>
      </c>
      <c r="C125" s="95"/>
      <c r="D125" s="95"/>
      <c r="E125" s="95"/>
      <c r="F125" s="31">
        <f t="shared" si="14"/>
        <v>0</v>
      </c>
      <c r="G125" s="57"/>
      <c r="H125" s="26" t="s">
        <v>89</v>
      </c>
      <c r="I125" s="25">
        <f>SUM(I116:I124)</f>
        <v>0</v>
      </c>
      <c r="J125" s="25">
        <f>SUM(J116:J124)</f>
        <v>0</v>
      </c>
      <c r="K125" s="25">
        <f>SUM(K116:K124)</f>
        <v>0</v>
      </c>
      <c r="L125" s="59">
        <f>SUM(L116:L124)</f>
        <v>0</v>
      </c>
    </row>
    <row r="126" spans="1:12" ht="14.25" customHeight="1" x14ac:dyDescent="0.15">
      <c r="A126" s="14"/>
      <c r="B126" s="37" t="s">
        <v>88</v>
      </c>
      <c r="C126" s="95"/>
      <c r="D126" s="95"/>
      <c r="E126" s="95"/>
      <c r="F126" s="31">
        <f t="shared" si="14"/>
        <v>0</v>
      </c>
      <c r="G126" s="57" t="s">
        <v>87</v>
      </c>
      <c r="H126" s="37" t="s">
        <v>86</v>
      </c>
      <c r="I126" s="95"/>
      <c r="J126" s="95"/>
      <c r="K126" s="95"/>
      <c r="L126" s="58">
        <f t="shared" ref="L126:L139" si="15">SUM(J126:K126)</f>
        <v>0</v>
      </c>
    </row>
    <row r="127" spans="1:12" ht="14.25" customHeight="1" x14ac:dyDescent="0.15">
      <c r="A127" s="14"/>
      <c r="B127" s="37" t="s">
        <v>85</v>
      </c>
      <c r="C127" s="95"/>
      <c r="D127" s="95"/>
      <c r="E127" s="95"/>
      <c r="F127" s="31">
        <f t="shared" si="14"/>
        <v>0</v>
      </c>
      <c r="G127" s="57"/>
      <c r="H127" s="37" t="s">
        <v>84</v>
      </c>
      <c r="I127" s="95"/>
      <c r="J127" s="95"/>
      <c r="K127" s="95"/>
      <c r="L127" s="58">
        <f t="shared" si="15"/>
        <v>0</v>
      </c>
    </row>
    <row r="128" spans="1:12" ht="14.25" customHeight="1" x14ac:dyDescent="0.15">
      <c r="A128" s="14"/>
      <c r="B128" s="37" t="s">
        <v>83</v>
      </c>
      <c r="C128" s="95"/>
      <c r="D128" s="95"/>
      <c r="E128" s="95"/>
      <c r="F128" s="31">
        <f t="shared" si="14"/>
        <v>0</v>
      </c>
      <c r="G128" s="57"/>
      <c r="H128" s="37" t="s">
        <v>82</v>
      </c>
      <c r="I128" s="95"/>
      <c r="J128" s="95"/>
      <c r="K128" s="95"/>
      <c r="L128" s="58">
        <f t="shared" si="15"/>
        <v>0</v>
      </c>
    </row>
    <row r="129" spans="1:12" ht="14.25" customHeight="1" x14ac:dyDescent="0.15">
      <c r="A129" s="14"/>
      <c r="B129" s="37" t="s">
        <v>81</v>
      </c>
      <c r="C129" s="95"/>
      <c r="D129" s="95"/>
      <c r="E129" s="95"/>
      <c r="F129" s="31">
        <f t="shared" si="14"/>
        <v>0</v>
      </c>
      <c r="G129" s="57"/>
      <c r="H129" s="37" t="s">
        <v>80</v>
      </c>
      <c r="I129" s="95"/>
      <c r="J129" s="95"/>
      <c r="K129" s="95"/>
      <c r="L129" s="58">
        <f t="shared" si="15"/>
        <v>0</v>
      </c>
    </row>
    <row r="130" spans="1:12" ht="14.25" customHeight="1" x14ac:dyDescent="0.15">
      <c r="A130" s="14"/>
      <c r="B130" s="37" t="s">
        <v>79</v>
      </c>
      <c r="C130" s="95"/>
      <c r="D130" s="95"/>
      <c r="E130" s="95"/>
      <c r="F130" s="31">
        <f t="shared" si="14"/>
        <v>0</v>
      </c>
      <c r="G130" s="57"/>
      <c r="H130" s="37" t="s">
        <v>78</v>
      </c>
      <c r="I130" s="95"/>
      <c r="J130" s="95"/>
      <c r="K130" s="95"/>
      <c r="L130" s="58">
        <f t="shared" si="15"/>
        <v>0</v>
      </c>
    </row>
    <row r="131" spans="1:12" ht="14.25" customHeight="1" x14ac:dyDescent="0.15">
      <c r="A131" s="14"/>
      <c r="B131" s="37" t="s">
        <v>77</v>
      </c>
      <c r="C131" s="95"/>
      <c r="D131" s="95"/>
      <c r="E131" s="95"/>
      <c r="F131" s="31">
        <f t="shared" si="14"/>
        <v>0</v>
      </c>
      <c r="G131" s="57"/>
      <c r="H131" s="37" t="s">
        <v>76</v>
      </c>
      <c r="I131" s="95"/>
      <c r="J131" s="95"/>
      <c r="K131" s="95"/>
      <c r="L131" s="58">
        <f t="shared" si="15"/>
        <v>0</v>
      </c>
    </row>
    <row r="132" spans="1:12" ht="14.25" customHeight="1" x14ac:dyDescent="0.15">
      <c r="A132" s="14"/>
      <c r="B132" s="37" t="s">
        <v>75</v>
      </c>
      <c r="C132" s="95"/>
      <c r="D132" s="95"/>
      <c r="E132" s="95"/>
      <c r="F132" s="31">
        <f t="shared" si="14"/>
        <v>0</v>
      </c>
      <c r="G132" s="57"/>
      <c r="H132" s="37" t="s">
        <v>74</v>
      </c>
      <c r="I132" s="95"/>
      <c r="J132" s="95"/>
      <c r="K132" s="95"/>
      <c r="L132" s="58">
        <f t="shared" si="15"/>
        <v>0</v>
      </c>
    </row>
    <row r="133" spans="1:12" ht="14.25" customHeight="1" x14ac:dyDescent="0.15">
      <c r="A133" s="14"/>
      <c r="B133" s="37" t="s">
        <v>73</v>
      </c>
      <c r="C133" s="95"/>
      <c r="D133" s="95"/>
      <c r="E133" s="95"/>
      <c r="F133" s="31">
        <f t="shared" si="14"/>
        <v>0</v>
      </c>
      <c r="G133" s="57"/>
      <c r="H133" s="37" t="s">
        <v>72</v>
      </c>
      <c r="I133" s="95"/>
      <c r="J133" s="95"/>
      <c r="K133" s="95"/>
      <c r="L133" s="58">
        <f t="shared" si="15"/>
        <v>0</v>
      </c>
    </row>
    <row r="134" spans="1:12" ht="14.25" customHeight="1" x14ac:dyDescent="0.15">
      <c r="A134" s="14"/>
      <c r="B134" s="37" t="s">
        <v>71</v>
      </c>
      <c r="C134" s="95"/>
      <c r="D134" s="95"/>
      <c r="E134" s="95"/>
      <c r="F134" s="31">
        <f t="shared" si="14"/>
        <v>0</v>
      </c>
      <c r="G134" s="57"/>
      <c r="H134" s="37" t="s">
        <v>70</v>
      </c>
      <c r="I134" s="95"/>
      <c r="J134" s="95"/>
      <c r="K134" s="95"/>
      <c r="L134" s="58">
        <f t="shared" si="15"/>
        <v>0</v>
      </c>
    </row>
    <row r="135" spans="1:12" ht="14.25" customHeight="1" x14ac:dyDescent="0.15">
      <c r="A135" s="14"/>
      <c r="B135" s="37" t="s">
        <v>69</v>
      </c>
      <c r="C135" s="95"/>
      <c r="D135" s="95"/>
      <c r="E135" s="95"/>
      <c r="F135" s="31">
        <f t="shared" si="14"/>
        <v>0</v>
      </c>
      <c r="G135" s="57"/>
      <c r="H135" s="37" t="s">
        <v>68</v>
      </c>
      <c r="I135" s="95"/>
      <c r="J135" s="95"/>
      <c r="K135" s="95"/>
      <c r="L135" s="58">
        <f t="shared" si="15"/>
        <v>0</v>
      </c>
    </row>
    <row r="136" spans="1:12" ht="14.25" customHeight="1" x14ac:dyDescent="0.15">
      <c r="A136" s="14"/>
      <c r="B136" s="37" t="s">
        <v>67</v>
      </c>
      <c r="C136" s="95"/>
      <c r="D136" s="95"/>
      <c r="E136" s="95"/>
      <c r="F136" s="31">
        <f t="shared" si="14"/>
        <v>0</v>
      </c>
      <c r="G136" s="57"/>
      <c r="H136" s="37" t="s">
        <v>66</v>
      </c>
      <c r="I136" s="95"/>
      <c r="J136" s="95"/>
      <c r="K136" s="95"/>
      <c r="L136" s="58">
        <f t="shared" si="15"/>
        <v>0</v>
      </c>
    </row>
    <row r="137" spans="1:12" ht="14.25" customHeight="1" x14ac:dyDescent="0.15">
      <c r="A137" s="14"/>
      <c r="B137" s="37" t="s">
        <v>65</v>
      </c>
      <c r="C137" s="95"/>
      <c r="D137" s="95"/>
      <c r="E137" s="95"/>
      <c r="F137" s="31">
        <f t="shared" si="14"/>
        <v>0</v>
      </c>
      <c r="G137" s="57"/>
      <c r="H137" s="37" t="s">
        <v>64</v>
      </c>
      <c r="I137" s="95"/>
      <c r="J137" s="95"/>
      <c r="K137" s="95"/>
      <c r="L137" s="58">
        <f t="shared" si="15"/>
        <v>0</v>
      </c>
    </row>
    <row r="138" spans="1:12" ht="14.25" customHeight="1" x14ac:dyDescent="0.15">
      <c r="A138" s="14"/>
      <c r="B138" s="32" t="s">
        <v>63</v>
      </c>
      <c r="C138" s="95"/>
      <c r="D138" s="95"/>
      <c r="E138" s="95"/>
      <c r="F138" s="31">
        <f t="shared" si="14"/>
        <v>0</v>
      </c>
      <c r="G138" s="57"/>
      <c r="H138" s="37" t="s">
        <v>62</v>
      </c>
      <c r="I138" s="95"/>
      <c r="J138" s="95"/>
      <c r="K138" s="95"/>
      <c r="L138" s="58">
        <f t="shared" si="15"/>
        <v>0</v>
      </c>
    </row>
    <row r="139" spans="1:12" ht="14.25" customHeight="1" x14ac:dyDescent="0.15">
      <c r="A139" s="14"/>
      <c r="B139" s="26" t="s">
        <v>61</v>
      </c>
      <c r="C139" s="25">
        <f>SUM(C117:C138)</f>
        <v>0</v>
      </c>
      <c r="D139" s="25">
        <f>SUM(D117:D138)</f>
        <v>0</v>
      </c>
      <c r="E139" s="25">
        <f>SUM(E117:E138)</f>
        <v>0</v>
      </c>
      <c r="F139" s="24">
        <f>SUM(F117:F138)</f>
        <v>0</v>
      </c>
      <c r="G139" s="57"/>
      <c r="H139" s="37" t="s">
        <v>60</v>
      </c>
      <c r="I139" s="95"/>
      <c r="J139" s="95"/>
      <c r="K139" s="95"/>
      <c r="L139" s="58">
        <f t="shared" si="15"/>
        <v>0</v>
      </c>
    </row>
    <row r="140" spans="1:12" ht="14.25" customHeight="1" x14ac:dyDescent="0.15">
      <c r="A140" s="14" t="s">
        <v>59</v>
      </c>
      <c r="B140" s="37" t="s">
        <v>58</v>
      </c>
      <c r="C140" s="95"/>
      <c r="D140" s="95"/>
      <c r="E140" s="95"/>
      <c r="F140" s="31">
        <f t="shared" ref="F140:F156" si="16">SUM(D140:E140)</f>
        <v>0</v>
      </c>
      <c r="G140" s="57"/>
      <c r="H140" s="26" t="s">
        <v>57</v>
      </c>
      <c r="I140" s="25">
        <f>SUM(I126:I139)</f>
        <v>0</v>
      </c>
      <c r="J140" s="25">
        <f>SUM(J126:J139)</f>
        <v>0</v>
      </c>
      <c r="K140" s="25">
        <f>SUM(K126:K139)</f>
        <v>0</v>
      </c>
      <c r="L140" s="59">
        <f>SUM(L126:L139)</f>
        <v>0</v>
      </c>
    </row>
    <row r="141" spans="1:12" ht="14.25" customHeight="1" x14ac:dyDescent="0.15">
      <c r="A141" s="14"/>
      <c r="B141" s="37" t="s">
        <v>56</v>
      </c>
      <c r="C141" s="95"/>
      <c r="D141" s="95"/>
      <c r="E141" s="95"/>
      <c r="F141" s="31">
        <f t="shared" si="16"/>
        <v>0</v>
      </c>
      <c r="G141" s="57" t="s">
        <v>55</v>
      </c>
      <c r="H141" s="37" t="s">
        <v>54</v>
      </c>
      <c r="I141" s="13"/>
      <c r="J141" s="13"/>
      <c r="K141" s="13"/>
      <c r="L141" s="58">
        <f>SUM(J141:K141)</f>
        <v>0</v>
      </c>
    </row>
    <row r="142" spans="1:12" ht="14.25" customHeight="1" x14ac:dyDescent="0.15">
      <c r="A142" s="14"/>
      <c r="B142" s="37" t="s">
        <v>53</v>
      </c>
      <c r="C142" s="95"/>
      <c r="D142" s="95"/>
      <c r="E142" s="95"/>
      <c r="F142" s="31">
        <f t="shared" si="16"/>
        <v>0</v>
      </c>
      <c r="G142" s="57"/>
      <c r="H142" s="37" t="s">
        <v>52</v>
      </c>
      <c r="I142" s="13"/>
      <c r="J142" s="13"/>
      <c r="K142" s="13"/>
      <c r="L142" s="58">
        <f>SUM(J142:K142)</f>
        <v>0</v>
      </c>
    </row>
    <row r="143" spans="1:12" ht="14.25" customHeight="1" x14ac:dyDescent="0.15">
      <c r="A143" s="14"/>
      <c r="B143" s="37" t="s">
        <v>51</v>
      </c>
      <c r="C143" s="95"/>
      <c r="D143" s="95"/>
      <c r="E143" s="95"/>
      <c r="F143" s="31">
        <f t="shared" si="16"/>
        <v>0</v>
      </c>
      <c r="G143" s="57"/>
      <c r="H143" s="37" t="s">
        <v>50</v>
      </c>
      <c r="I143" s="13"/>
      <c r="J143" s="13"/>
      <c r="K143" s="13"/>
      <c r="L143" s="58">
        <f>SUM(J143:K143)</f>
        <v>0</v>
      </c>
    </row>
    <row r="144" spans="1:12" ht="14.25" customHeight="1" x14ac:dyDescent="0.15">
      <c r="A144" s="14"/>
      <c r="B144" s="37" t="s">
        <v>49</v>
      </c>
      <c r="C144" s="95"/>
      <c r="D144" s="95"/>
      <c r="E144" s="95"/>
      <c r="F144" s="31">
        <f t="shared" si="16"/>
        <v>0</v>
      </c>
      <c r="G144" s="57"/>
      <c r="H144" s="37" t="s">
        <v>48</v>
      </c>
      <c r="I144" s="13"/>
      <c r="J144" s="13"/>
      <c r="K144" s="13"/>
      <c r="L144" s="58">
        <f>SUM(J144:K144)</f>
        <v>0</v>
      </c>
    </row>
    <row r="145" spans="1:12" ht="14.25" customHeight="1" x14ac:dyDescent="0.15">
      <c r="A145" s="14"/>
      <c r="B145" s="37" t="s">
        <v>47</v>
      </c>
      <c r="C145" s="95"/>
      <c r="D145" s="95"/>
      <c r="E145" s="95"/>
      <c r="F145" s="31">
        <f t="shared" si="16"/>
        <v>0</v>
      </c>
      <c r="G145" s="57"/>
      <c r="H145" s="37" t="s">
        <v>46</v>
      </c>
      <c r="I145" s="13"/>
      <c r="J145" s="13"/>
      <c r="K145" s="13"/>
      <c r="L145" s="58">
        <f>SUM(J145:K145)</f>
        <v>0</v>
      </c>
    </row>
    <row r="146" spans="1:12" ht="14.25" customHeight="1" x14ac:dyDescent="0.15">
      <c r="A146" s="14"/>
      <c r="B146" s="37" t="s">
        <v>45</v>
      </c>
      <c r="C146" s="95"/>
      <c r="D146" s="95"/>
      <c r="E146" s="95"/>
      <c r="F146" s="31">
        <f t="shared" si="16"/>
        <v>0</v>
      </c>
      <c r="G146" s="57"/>
      <c r="H146" s="26" t="s">
        <v>44</v>
      </c>
      <c r="I146" s="25">
        <f>SUM(I141:I145)</f>
        <v>0</v>
      </c>
      <c r="J146" s="25">
        <f>SUM(J141:J145)</f>
        <v>0</v>
      </c>
      <c r="K146" s="25">
        <f>SUM(K141:K145)</f>
        <v>0</v>
      </c>
      <c r="L146" s="56">
        <f>SUM(L141:L145)</f>
        <v>0</v>
      </c>
    </row>
    <row r="147" spans="1:12" ht="14.25" customHeight="1" x14ac:dyDescent="0.15">
      <c r="A147" s="14"/>
      <c r="B147" s="37" t="s">
        <v>43</v>
      </c>
      <c r="C147" s="95"/>
      <c r="D147" s="95"/>
      <c r="E147" s="95"/>
      <c r="F147" s="31">
        <f t="shared" si="16"/>
        <v>0</v>
      </c>
      <c r="G147" s="154" t="s">
        <v>42</v>
      </c>
      <c r="H147" s="155"/>
      <c r="I147" s="55">
        <f>SUM(C139+C157+C164+C167+I125+I140+I146)</f>
        <v>0</v>
      </c>
      <c r="J147" s="55">
        <f>SUM(D139+D157+D164+D167+J125+J140+J146)</f>
        <v>0</v>
      </c>
      <c r="K147" s="55">
        <f>SUM(E139+E157+E164+E167+K125+K140+K146)</f>
        <v>0</v>
      </c>
      <c r="L147" s="54">
        <f>SUM(F139+F157+F164+F167+L125+L140+L146)</f>
        <v>0</v>
      </c>
    </row>
    <row r="148" spans="1:12" ht="14.25" customHeight="1" x14ac:dyDescent="0.15">
      <c r="A148" s="14"/>
      <c r="B148" s="37" t="s">
        <v>41</v>
      </c>
      <c r="C148" s="95"/>
      <c r="D148" s="95"/>
      <c r="E148" s="95"/>
      <c r="F148" s="31">
        <f t="shared" si="16"/>
        <v>0</v>
      </c>
      <c r="G148" s="53"/>
      <c r="H148" s="32"/>
      <c r="I148" s="13"/>
      <c r="J148" s="13"/>
      <c r="K148" s="13"/>
      <c r="L148" s="52"/>
    </row>
    <row r="149" spans="1:12" ht="14.25" customHeight="1" x14ac:dyDescent="0.15">
      <c r="A149" s="14"/>
      <c r="B149" s="37" t="s">
        <v>40</v>
      </c>
      <c r="C149" s="95"/>
      <c r="D149" s="95"/>
      <c r="E149" s="95"/>
      <c r="F149" s="31">
        <f t="shared" si="16"/>
        <v>0</v>
      </c>
      <c r="G149" s="156" t="s">
        <v>39</v>
      </c>
      <c r="H149" s="157"/>
      <c r="I149" s="138">
        <f>SUM(C30+I39+I67+I147)</f>
        <v>0</v>
      </c>
      <c r="J149" s="138">
        <f>SUM(D30+J39+J67+J147)</f>
        <v>0</v>
      </c>
      <c r="K149" s="138">
        <f>SUM(E30+K39+K67+K147)</f>
        <v>0</v>
      </c>
      <c r="L149" s="140">
        <f>SUM(J149:K149)</f>
        <v>0</v>
      </c>
    </row>
    <row r="150" spans="1:12" ht="14.25" customHeight="1" x14ac:dyDescent="0.15">
      <c r="A150" s="14"/>
      <c r="B150" s="37" t="s">
        <v>38</v>
      </c>
      <c r="C150" s="95"/>
      <c r="D150" s="95"/>
      <c r="E150" s="95"/>
      <c r="F150" s="31">
        <f t="shared" si="16"/>
        <v>0</v>
      </c>
      <c r="G150" s="144"/>
      <c r="H150" s="145"/>
      <c r="I150" s="139"/>
      <c r="J150" s="139"/>
      <c r="K150" s="139"/>
      <c r="L150" s="141"/>
    </row>
    <row r="151" spans="1:12" ht="14.25" customHeight="1" x14ac:dyDescent="0.15">
      <c r="A151" s="14"/>
      <c r="B151" s="37" t="s">
        <v>37</v>
      </c>
      <c r="C151" s="95"/>
      <c r="D151" s="95"/>
      <c r="E151" s="95"/>
      <c r="F151" s="31">
        <f t="shared" si="16"/>
        <v>0</v>
      </c>
      <c r="G151" s="142" t="s">
        <v>36</v>
      </c>
      <c r="H151" s="143"/>
      <c r="I151" s="146">
        <f>I149-'R8.7月末'!I149</f>
        <v>-20126</v>
      </c>
      <c r="J151" s="146">
        <f>J149-'R8.7月末'!J149</f>
        <v>-20578</v>
      </c>
      <c r="K151" s="146">
        <f>K149-'R8.7月末'!K149</f>
        <v>-22147</v>
      </c>
      <c r="L151" s="148">
        <f>L149-'R8.7月末'!L149</f>
        <v>-42725</v>
      </c>
    </row>
    <row r="152" spans="1:12" ht="14.25" customHeight="1" x14ac:dyDescent="0.15">
      <c r="A152" s="14"/>
      <c r="B152" s="37" t="s">
        <v>35</v>
      </c>
      <c r="C152" s="95"/>
      <c r="D152" s="95"/>
      <c r="E152" s="95"/>
      <c r="F152" s="31">
        <f t="shared" si="16"/>
        <v>0</v>
      </c>
      <c r="G152" s="144"/>
      <c r="H152" s="145"/>
      <c r="I152" s="147"/>
      <c r="J152" s="147"/>
      <c r="K152" s="147"/>
      <c r="L152" s="149"/>
    </row>
    <row r="153" spans="1:12" ht="14.25" customHeight="1" x14ac:dyDescent="0.15">
      <c r="A153" s="14"/>
      <c r="B153" s="37" t="s">
        <v>34</v>
      </c>
      <c r="C153" s="95"/>
      <c r="D153" s="95"/>
      <c r="E153" s="95"/>
      <c r="F153" s="31">
        <f t="shared" si="16"/>
        <v>0</v>
      </c>
      <c r="G153" s="134" t="s">
        <v>33</v>
      </c>
      <c r="H153" s="135"/>
      <c r="I153" s="13"/>
      <c r="J153" s="13"/>
      <c r="K153" s="13"/>
      <c r="L153" s="51"/>
    </row>
    <row r="154" spans="1:12" ht="14.25" customHeight="1" x14ac:dyDescent="0.15">
      <c r="A154" s="14"/>
      <c r="B154" s="37" t="s">
        <v>32</v>
      </c>
      <c r="C154" s="95"/>
      <c r="D154" s="95"/>
      <c r="E154" s="95"/>
      <c r="F154" s="31">
        <f t="shared" si="16"/>
        <v>0</v>
      </c>
      <c r="G154" s="136" t="s">
        <v>31</v>
      </c>
      <c r="H154" s="137"/>
      <c r="I154" s="50"/>
      <c r="J154" s="50"/>
      <c r="K154" s="50"/>
      <c r="L154" s="48">
        <f t="shared" ref="L154:L159" si="17">SUM(J154:K154)</f>
        <v>0</v>
      </c>
    </row>
    <row r="155" spans="1:12" ht="14.25" customHeight="1" x14ac:dyDescent="0.15">
      <c r="A155" s="14"/>
      <c r="B155" s="37" t="s">
        <v>30</v>
      </c>
      <c r="C155" s="95"/>
      <c r="D155" s="95"/>
      <c r="E155" s="95"/>
      <c r="F155" s="31">
        <f t="shared" si="16"/>
        <v>0</v>
      </c>
      <c r="G155" s="136" t="s">
        <v>29</v>
      </c>
      <c r="H155" s="137"/>
      <c r="I155" s="50"/>
      <c r="J155" s="50"/>
      <c r="K155" s="50"/>
      <c r="L155" s="48">
        <f t="shared" si="17"/>
        <v>0</v>
      </c>
    </row>
    <row r="156" spans="1:12" ht="14.25" customHeight="1" x14ac:dyDescent="0.15">
      <c r="A156" s="14"/>
      <c r="B156" s="37" t="s">
        <v>28</v>
      </c>
      <c r="C156" s="95"/>
      <c r="D156" s="95"/>
      <c r="E156" s="95"/>
      <c r="F156" s="31">
        <f t="shared" si="16"/>
        <v>0</v>
      </c>
      <c r="G156" s="136" t="s">
        <v>27</v>
      </c>
      <c r="H156" s="137"/>
      <c r="I156" s="50"/>
      <c r="J156" s="50"/>
      <c r="K156" s="50"/>
      <c r="L156" s="48">
        <f t="shared" si="17"/>
        <v>0</v>
      </c>
    </row>
    <row r="157" spans="1:12" ht="14.25" customHeight="1" x14ac:dyDescent="0.15">
      <c r="A157" s="14"/>
      <c r="B157" s="26" t="s">
        <v>26</v>
      </c>
      <c r="C157" s="25">
        <f>SUM(C140:C156)</f>
        <v>0</v>
      </c>
      <c r="D157" s="25">
        <f>SUM(D140:D156)</f>
        <v>0</v>
      </c>
      <c r="E157" s="25">
        <f>SUM(E140:E156)</f>
        <v>0</v>
      </c>
      <c r="F157" s="24">
        <f>SUM(F140:F156)</f>
        <v>0</v>
      </c>
      <c r="G157" s="136" t="s">
        <v>25</v>
      </c>
      <c r="H157" s="137"/>
      <c r="I157" s="50"/>
      <c r="J157" s="50"/>
      <c r="K157" s="50"/>
      <c r="L157" s="48">
        <f t="shared" si="17"/>
        <v>0</v>
      </c>
    </row>
    <row r="158" spans="1:12" ht="14.25" customHeight="1" x14ac:dyDescent="0.15">
      <c r="A158" s="14" t="s">
        <v>24</v>
      </c>
      <c r="B158" s="37" t="s">
        <v>23</v>
      </c>
      <c r="C158" s="95"/>
      <c r="D158" s="95"/>
      <c r="E158" s="95"/>
      <c r="F158" s="31">
        <f t="shared" ref="F158:F163" si="18">SUM(D158:E158)</f>
        <v>0</v>
      </c>
      <c r="G158" s="136" t="s">
        <v>22</v>
      </c>
      <c r="H158" s="137"/>
      <c r="I158" s="50"/>
      <c r="J158" s="50"/>
      <c r="K158" s="50"/>
      <c r="L158" s="48">
        <f t="shared" si="17"/>
        <v>0</v>
      </c>
    </row>
    <row r="159" spans="1:12" ht="14.25" customHeight="1" x14ac:dyDescent="0.15">
      <c r="A159" s="14"/>
      <c r="B159" s="37" t="s">
        <v>21</v>
      </c>
      <c r="C159" s="95"/>
      <c r="D159" s="95"/>
      <c r="E159" s="95"/>
      <c r="F159" s="31">
        <f t="shared" si="18"/>
        <v>0</v>
      </c>
      <c r="G159" s="124" t="s">
        <v>20</v>
      </c>
      <c r="H159" s="125"/>
      <c r="I159" s="49"/>
      <c r="J159" s="49"/>
      <c r="K159" s="49"/>
      <c r="L159" s="48">
        <f t="shared" si="17"/>
        <v>0</v>
      </c>
    </row>
    <row r="160" spans="1:12" ht="14.25" customHeight="1" x14ac:dyDescent="0.15">
      <c r="A160" s="14"/>
      <c r="B160" s="37" t="s">
        <v>19</v>
      </c>
      <c r="C160" s="95"/>
      <c r="D160" s="95"/>
      <c r="E160" s="95"/>
      <c r="F160" s="31">
        <f t="shared" si="18"/>
        <v>0</v>
      </c>
      <c r="G160" s="47" t="s">
        <v>18</v>
      </c>
      <c r="H160" s="46"/>
      <c r="I160" s="45"/>
      <c r="J160" s="44"/>
      <c r="K160" s="44"/>
      <c r="L160" s="43"/>
    </row>
    <row r="161" spans="1:12" ht="14.25" customHeight="1" x14ac:dyDescent="0.15">
      <c r="A161" s="14"/>
      <c r="B161" s="37" t="s">
        <v>17</v>
      </c>
      <c r="C161" s="95"/>
      <c r="D161" s="95"/>
      <c r="E161" s="95"/>
      <c r="F161" s="31">
        <f t="shared" si="18"/>
        <v>0</v>
      </c>
      <c r="G161" s="126" t="s">
        <v>16</v>
      </c>
      <c r="H161" s="169"/>
      <c r="I161" s="169"/>
      <c r="J161" s="169"/>
      <c r="K161" s="169"/>
      <c r="L161" s="170"/>
    </row>
    <row r="162" spans="1:12" ht="14.25" customHeight="1" x14ac:dyDescent="0.15">
      <c r="A162" s="14"/>
      <c r="B162" s="37" t="s">
        <v>15</v>
      </c>
      <c r="C162" s="95"/>
      <c r="D162" s="95"/>
      <c r="E162" s="95"/>
      <c r="F162" s="31">
        <f t="shared" si="18"/>
        <v>0</v>
      </c>
      <c r="G162" s="42" t="s">
        <v>14</v>
      </c>
      <c r="H162" s="41" t="s">
        <v>11</v>
      </c>
      <c r="I162" s="40" t="e">
        <f>SUM(L162/L149)</f>
        <v>#DIV/0!</v>
      </c>
      <c r="J162" s="39"/>
      <c r="K162" s="39"/>
      <c r="L162" s="38">
        <f t="shared" ref="L162:L167" si="19">SUM(J162:K162)</f>
        <v>0</v>
      </c>
    </row>
    <row r="163" spans="1:12" ht="14.25" customHeight="1" x14ac:dyDescent="0.15">
      <c r="A163" s="14"/>
      <c r="B163" s="37" t="s">
        <v>13</v>
      </c>
      <c r="C163" s="95"/>
      <c r="D163" s="95"/>
      <c r="E163" s="95"/>
      <c r="F163" s="31">
        <f t="shared" si="18"/>
        <v>0</v>
      </c>
      <c r="G163" s="129" t="s">
        <v>12</v>
      </c>
      <c r="H163" s="36" t="s">
        <v>11</v>
      </c>
      <c r="I163" s="35" t="e">
        <f>SUM(L163/L149)</f>
        <v>#DIV/0!</v>
      </c>
      <c r="J163" s="34"/>
      <c r="K163" s="34"/>
      <c r="L163" s="33">
        <f t="shared" si="19"/>
        <v>0</v>
      </c>
    </row>
    <row r="164" spans="1:12" ht="14.25" customHeight="1" x14ac:dyDescent="0.15">
      <c r="A164" s="14"/>
      <c r="B164" s="26" t="s">
        <v>10</v>
      </c>
      <c r="C164" s="25">
        <f>SUM(C158:C163)</f>
        <v>0</v>
      </c>
      <c r="D164" s="25">
        <f>SUM(D158:D163)</f>
        <v>0</v>
      </c>
      <c r="E164" s="25">
        <f>SUM(E158:E163)</f>
        <v>0</v>
      </c>
      <c r="F164" s="24">
        <f>SUM(F158:F163)</f>
        <v>0</v>
      </c>
      <c r="G164" s="130"/>
      <c r="H164" s="30" t="s">
        <v>9</v>
      </c>
      <c r="I164" s="29" t="e">
        <f>L164/F30</f>
        <v>#DIV/0!</v>
      </c>
      <c r="J164" s="28"/>
      <c r="K164" s="28"/>
      <c r="L164" s="27">
        <f t="shared" si="19"/>
        <v>0</v>
      </c>
    </row>
    <row r="165" spans="1:12" ht="14.25" customHeight="1" x14ac:dyDescent="0.15">
      <c r="A165" s="14" t="s">
        <v>8</v>
      </c>
      <c r="B165" s="32" t="s">
        <v>7</v>
      </c>
      <c r="C165" s="95"/>
      <c r="D165" s="95"/>
      <c r="E165" s="95"/>
      <c r="F165" s="31">
        <f>SUM(D165:E165)</f>
        <v>0</v>
      </c>
      <c r="G165" s="130"/>
      <c r="H165" s="30" t="s">
        <v>6</v>
      </c>
      <c r="I165" s="29" t="e">
        <f>L165/L39</f>
        <v>#DIV/0!</v>
      </c>
      <c r="J165" s="28"/>
      <c r="K165" s="28"/>
      <c r="L165" s="27">
        <f t="shared" si="19"/>
        <v>0</v>
      </c>
    </row>
    <row r="166" spans="1:12" ht="14.25" customHeight="1" x14ac:dyDescent="0.15">
      <c r="A166" s="14"/>
      <c r="B166" s="32" t="s">
        <v>5</v>
      </c>
      <c r="C166" s="95"/>
      <c r="D166" s="95"/>
      <c r="E166" s="95"/>
      <c r="F166" s="31">
        <f>SUM(D166:E166)</f>
        <v>0</v>
      </c>
      <c r="G166" s="130"/>
      <c r="H166" s="30" t="s">
        <v>4</v>
      </c>
      <c r="I166" s="29" t="e">
        <f>L166/L67</f>
        <v>#DIV/0!</v>
      </c>
      <c r="J166" s="28"/>
      <c r="K166" s="28"/>
      <c r="L166" s="27">
        <f t="shared" si="19"/>
        <v>0</v>
      </c>
    </row>
    <row r="167" spans="1:12" ht="14.25" customHeight="1" x14ac:dyDescent="0.15">
      <c r="A167" s="14"/>
      <c r="B167" s="26" t="s">
        <v>3</v>
      </c>
      <c r="C167" s="25">
        <f>SUM(C165:C166)</f>
        <v>0</v>
      </c>
      <c r="D167" s="25">
        <f>SUM(D165:D166)</f>
        <v>0</v>
      </c>
      <c r="E167" s="25">
        <f>SUM(E165:E166)</f>
        <v>0</v>
      </c>
      <c r="F167" s="24">
        <f>SUM(F165:F166)</f>
        <v>0</v>
      </c>
      <c r="G167" s="131"/>
      <c r="H167" s="23" t="s">
        <v>2</v>
      </c>
      <c r="I167" s="22" t="e">
        <f>L167/L147</f>
        <v>#DIV/0!</v>
      </c>
      <c r="J167" s="21"/>
      <c r="K167" s="21"/>
      <c r="L167" s="20">
        <f t="shared" si="19"/>
        <v>0</v>
      </c>
    </row>
    <row r="168" spans="1:12" ht="14.25" customHeight="1" x14ac:dyDescent="0.15">
      <c r="A168" s="14"/>
      <c r="B168" s="13"/>
      <c r="C168" s="13"/>
      <c r="D168" s="13"/>
      <c r="E168" s="13"/>
      <c r="F168" s="12"/>
      <c r="G168" s="19"/>
      <c r="H168" s="18"/>
      <c r="I168" s="17"/>
      <c r="J168" s="16"/>
      <c r="K168" s="16"/>
      <c r="L168" s="15"/>
    </row>
    <row r="169" spans="1:12" ht="14.25" customHeight="1" x14ac:dyDescent="0.15">
      <c r="A169" s="14"/>
      <c r="B169" s="13"/>
      <c r="C169" s="13"/>
      <c r="D169" s="13"/>
      <c r="E169" s="13"/>
      <c r="F169" s="12"/>
      <c r="G169" s="132" t="s">
        <v>1</v>
      </c>
      <c r="H169" s="133"/>
      <c r="I169" s="11"/>
      <c r="J169" s="11"/>
      <c r="K169" s="11"/>
      <c r="L169" s="10">
        <f>SUM(J169:K169)</f>
        <v>0</v>
      </c>
    </row>
    <row r="170" spans="1:12" ht="14.25" customHeight="1" thickBot="1" x14ac:dyDescent="0.2">
      <c r="A170" s="9"/>
      <c r="B170" s="8"/>
      <c r="C170" s="8"/>
      <c r="D170" s="8"/>
      <c r="E170" s="8"/>
      <c r="F170" s="7"/>
      <c r="G170" s="6" t="s">
        <v>0</v>
      </c>
      <c r="H170" s="5"/>
      <c r="I170" s="5"/>
      <c r="J170" s="5"/>
      <c r="K170" s="5"/>
      <c r="L170" s="4"/>
    </row>
    <row r="171" spans="1:12" ht="14.25" customHeight="1" x14ac:dyDescent="0.15"/>
    <row r="172" spans="1:12" ht="14.25" customHeight="1" x14ac:dyDescent="0.15"/>
    <row r="173" spans="1:12" ht="14.25" customHeight="1" x14ac:dyDescent="0.15"/>
    <row r="174" spans="1:12" ht="14.25" customHeight="1" x14ac:dyDescent="0.15"/>
    <row r="175" spans="1:12" ht="14.25" customHeight="1" x14ac:dyDescent="0.15"/>
    <row r="176" spans="1:12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</sheetData>
  <mergeCells count="30">
    <mergeCell ref="G39:H39"/>
    <mergeCell ref="A1:L1"/>
    <mergeCell ref="A2:L2"/>
    <mergeCell ref="A4:B4"/>
    <mergeCell ref="A30:B30"/>
    <mergeCell ref="A32:B32"/>
    <mergeCell ref="A60:B60"/>
    <mergeCell ref="G67:H67"/>
    <mergeCell ref="A116:B116"/>
    <mergeCell ref="G147:H147"/>
    <mergeCell ref="G149:H150"/>
    <mergeCell ref="J149:J150"/>
    <mergeCell ref="K149:K150"/>
    <mergeCell ref="L149:L150"/>
    <mergeCell ref="G151:H152"/>
    <mergeCell ref="I151:I152"/>
    <mergeCell ref="J151:J152"/>
    <mergeCell ref="K151:K152"/>
    <mergeCell ref="L151:L152"/>
    <mergeCell ref="I149:I150"/>
    <mergeCell ref="G159:H159"/>
    <mergeCell ref="G161:L161"/>
    <mergeCell ref="G163:G167"/>
    <mergeCell ref="G169:H169"/>
    <mergeCell ref="G153:H153"/>
    <mergeCell ref="G154:H154"/>
    <mergeCell ref="G155:H155"/>
    <mergeCell ref="G156:H156"/>
    <mergeCell ref="G157:H157"/>
    <mergeCell ref="G158:H158"/>
  </mergeCells>
  <phoneticPr fontId="3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rowBreaks count="2" manualBreakCount="2">
    <brk id="59" max="16383" man="1"/>
    <brk id="11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E136C-DCA0-4687-BF98-324D5AE80EDE}">
  <sheetPr codeName="Sheet6"/>
  <dimension ref="A1:L218"/>
  <sheetViews>
    <sheetView view="pageBreakPreview" topLeftCell="A133" zoomScaleNormal="100" workbookViewId="0">
      <selection activeCell="L153" sqref="L153"/>
    </sheetView>
  </sheetViews>
  <sheetFormatPr defaultColWidth="9" defaultRowHeight="13.5" x14ac:dyDescent="0.15"/>
  <cols>
    <col min="1" max="1" width="6.75" style="3" customWidth="1"/>
    <col min="2" max="2" width="9.125" style="2" customWidth="1"/>
    <col min="3" max="6" width="6.75" style="2" customWidth="1"/>
    <col min="7" max="7" width="8.125" style="3" customWidth="1"/>
    <col min="8" max="8" width="9.125" style="2" customWidth="1"/>
    <col min="9" max="12" width="6.75" style="2" customWidth="1"/>
    <col min="13" max="16384" width="9" style="1"/>
  </cols>
  <sheetData>
    <row r="1" spans="1:12" ht="24.75" customHeight="1" x14ac:dyDescent="0.15">
      <c r="A1" s="158" t="s">
        <v>270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60"/>
    </row>
    <row r="2" spans="1:12" ht="16.5" customHeight="1" x14ac:dyDescent="0.15">
      <c r="A2" s="171" t="s">
        <v>284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3"/>
    </row>
    <row r="3" spans="1:12" ht="19.5" customHeight="1" x14ac:dyDescent="0.15">
      <c r="A3" s="89" t="s">
        <v>269</v>
      </c>
      <c r="B3" s="86" t="s">
        <v>268</v>
      </c>
      <c r="C3" s="86" t="s">
        <v>267</v>
      </c>
      <c r="D3" s="86" t="s">
        <v>266</v>
      </c>
      <c r="E3" s="86" t="s">
        <v>265</v>
      </c>
      <c r="F3" s="88" t="s">
        <v>264</v>
      </c>
      <c r="G3" s="87" t="s">
        <v>269</v>
      </c>
      <c r="H3" s="86" t="s">
        <v>268</v>
      </c>
      <c r="I3" s="86" t="s">
        <v>267</v>
      </c>
      <c r="J3" s="86" t="s">
        <v>266</v>
      </c>
      <c r="K3" s="86" t="s">
        <v>265</v>
      </c>
      <c r="L3" s="85" t="s">
        <v>264</v>
      </c>
    </row>
    <row r="4" spans="1:12" ht="14.25" customHeight="1" x14ac:dyDescent="0.15">
      <c r="A4" s="164" t="s">
        <v>263</v>
      </c>
      <c r="B4" s="165"/>
      <c r="C4" s="84"/>
      <c r="D4" s="84"/>
      <c r="E4" s="84"/>
      <c r="F4" s="83"/>
      <c r="G4" s="82" t="s">
        <v>262</v>
      </c>
      <c r="H4" s="81" t="s">
        <v>261</v>
      </c>
      <c r="I4" s="96"/>
      <c r="J4" s="96"/>
      <c r="K4" s="96"/>
      <c r="L4" s="58">
        <f t="shared" ref="L4:L9" si="0">SUM(J4:K4)</f>
        <v>0</v>
      </c>
    </row>
    <row r="5" spans="1:12" ht="14.25" customHeight="1" x14ac:dyDescent="0.15">
      <c r="A5" s="70" t="s">
        <v>260</v>
      </c>
      <c r="B5" s="69" t="s">
        <v>259</v>
      </c>
      <c r="C5" s="93"/>
      <c r="D5" s="93"/>
      <c r="E5" s="93"/>
      <c r="F5" s="31">
        <f t="shared" ref="F5:F21" si="1">SUM(D5:E5)</f>
        <v>0</v>
      </c>
      <c r="G5" s="57"/>
      <c r="H5" s="37" t="s">
        <v>258</v>
      </c>
      <c r="I5" s="95"/>
      <c r="J5" s="95"/>
      <c r="K5" s="95"/>
      <c r="L5" s="58">
        <f t="shared" si="0"/>
        <v>0</v>
      </c>
    </row>
    <row r="6" spans="1:12" ht="14.25" customHeight="1" x14ac:dyDescent="0.15">
      <c r="A6" s="14"/>
      <c r="B6" s="37" t="s">
        <v>257</v>
      </c>
      <c r="C6" s="93"/>
      <c r="D6" s="93"/>
      <c r="E6" s="93"/>
      <c r="F6" s="31">
        <f t="shared" si="1"/>
        <v>0</v>
      </c>
      <c r="G6" s="57"/>
      <c r="H6" s="37" t="s">
        <v>256</v>
      </c>
      <c r="I6" s="95"/>
      <c r="J6" s="95"/>
      <c r="K6" s="95"/>
      <c r="L6" s="58">
        <f t="shared" si="0"/>
        <v>0</v>
      </c>
    </row>
    <row r="7" spans="1:12" ht="14.25" customHeight="1" x14ac:dyDescent="0.15">
      <c r="A7" s="14"/>
      <c r="B7" s="37" t="s">
        <v>255</v>
      </c>
      <c r="C7" s="93"/>
      <c r="D7" s="93"/>
      <c r="E7" s="93"/>
      <c r="F7" s="31">
        <f t="shared" si="1"/>
        <v>0</v>
      </c>
      <c r="G7" s="57"/>
      <c r="H7" s="37" t="s">
        <v>254</v>
      </c>
      <c r="I7" s="95"/>
      <c r="J7" s="95"/>
      <c r="K7" s="95"/>
      <c r="L7" s="58">
        <f t="shared" si="0"/>
        <v>0</v>
      </c>
    </row>
    <row r="8" spans="1:12" ht="14.25" customHeight="1" x14ac:dyDescent="0.15">
      <c r="A8" s="14"/>
      <c r="B8" s="37" t="s">
        <v>253</v>
      </c>
      <c r="C8" s="93"/>
      <c r="D8" s="93"/>
      <c r="E8" s="93"/>
      <c r="F8" s="31">
        <f t="shared" si="1"/>
        <v>0</v>
      </c>
      <c r="G8" s="57"/>
      <c r="H8" s="37" t="s">
        <v>219</v>
      </c>
      <c r="I8" s="95"/>
      <c r="J8" s="95"/>
      <c r="K8" s="95"/>
      <c r="L8" s="58">
        <f t="shared" si="0"/>
        <v>0</v>
      </c>
    </row>
    <row r="9" spans="1:12" ht="14.25" customHeight="1" x14ac:dyDescent="0.15">
      <c r="A9" s="14"/>
      <c r="B9" s="37" t="s">
        <v>252</v>
      </c>
      <c r="C9" s="93"/>
      <c r="D9" s="93"/>
      <c r="E9" s="93"/>
      <c r="F9" s="31">
        <f t="shared" si="1"/>
        <v>0</v>
      </c>
      <c r="G9" s="57"/>
      <c r="H9" s="37" t="s">
        <v>251</v>
      </c>
      <c r="I9" s="95"/>
      <c r="J9" s="95"/>
      <c r="K9" s="95"/>
      <c r="L9" s="58">
        <f t="shared" si="0"/>
        <v>0</v>
      </c>
    </row>
    <row r="10" spans="1:12" ht="14.25" customHeight="1" x14ac:dyDescent="0.15">
      <c r="A10" s="14"/>
      <c r="B10" s="37" t="s">
        <v>250</v>
      </c>
      <c r="C10" s="93"/>
      <c r="D10" s="93"/>
      <c r="E10" s="93"/>
      <c r="F10" s="31">
        <f t="shared" si="1"/>
        <v>0</v>
      </c>
      <c r="G10" s="57"/>
      <c r="H10" s="26" t="s">
        <v>249</v>
      </c>
      <c r="I10" s="25">
        <f>SUM(I4:I9)</f>
        <v>0</v>
      </c>
      <c r="J10" s="25">
        <f>SUM(J4:J9)</f>
        <v>0</v>
      </c>
      <c r="K10" s="25">
        <f>SUM(K4:K9)</f>
        <v>0</v>
      </c>
      <c r="L10" s="59">
        <f>SUM(L4:L9)</f>
        <v>0</v>
      </c>
    </row>
    <row r="11" spans="1:12" ht="14.25" customHeight="1" x14ac:dyDescent="0.15">
      <c r="A11" s="14"/>
      <c r="B11" s="37" t="s">
        <v>248</v>
      </c>
      <c r="C11" s="93"/>
      <c r="D11" s="93"/>
      <c r="E11" s="93"/>
      <c r="F11" s="31">
        <f t="shared" si="1"/>
        <v>0</v>
      </c>
      <c r="G11" s="57" t="s">
        <v>247</v>
      </c>
      <c r="H11" s="37" t="s">
        <v>246</v>
      </c>
      <c r="I11" s="95"/>
      <c r="J11" s="95"/>
      <c r="K11" s="95"/>
      <c r="L11" s="58">
        <f t="shared" ref="L11:L22" si="2">SUM(J11:K11)</f>
        <v>0</v>
      </c>
    </row>
    <row r="12" spans="1:12" ht="14.25" customHeight="1" x14ac:dyDescent="0.15">
      <c r="A12" s="14"/>
      <c r="B12" s="37" t="s">
        <v>245</v>
      </c>
      <c r="C12" s="93"/>
      <c r="D12" s="93"/>
      <c r="E12" s="93"/>
      <c r="F12" s="31">
        <f t="shared" si="1"/>
        <v>0</v>
      </c>
      <c r="G12" s="57"/>
      <c r="H12" s="37" t="s">
        <v>204</v>
      </c>
      <c r="I12" s="95"/>
      <c r="J12" s="95"/>
      <c r="K12" s="95"/>
      <c r="L12" s="58">
        <f t="shared" si="2"/>
        <v>0</v>
      </c>
    </row>
    <row r="13" spans="1:12" ht="14.25" customHeight="1" x14ac:dyDescent="0.15">
      <c r="A13" s="14"/>
      <c r="B13" s="37" t="s">
        <v>244</v>
      </c>
      <c r="C13" s="93"/>
      <c r="D13" s="93"/>
      <c r="E13" s="93"/>
      <c r="F13" s="31">
        <f t="shared" si="1"/>
        <v>0</v>
      </c>
      <c r="G13" s="57"/>
      <c r="H13" s="37" t="s">
        <v>243</v>
      </c>
      <c r="I13" s="95"/>
      <c r="J13" s="95"/>
      <c r="K13" s="95"/>
      <c r="L13" s="58">
        <f t="shared" si="2"/>
        <v>0</v>
      </c>
    </row>
    <row r="14" spans="1:12" ht="14.25" customHeight="1" x14ac:dyDescent="0.15">
      <c r="A14" s="14"/>
      <c r="B14" s="37" t="s">
        <v>242</v>
      </c>
      <c r="C14" s="93"/>
      <c r="D14" s="93"/>
      <c r="E14" s="93"/>
      <c r="F14" s="31">
        <f t="shared" si="1"/>
        <v>0</v>
      </c>
      <c r="G14" s="57"/>
      <c r="H14" s="37" t="s">
        <v>241</v>
      </c>
      <c r="I14" s="95"/>
      <c r="J14" s="95"/>
      <c r="K14" s="95"/>
      <c r="L14" s="58">
        <f t="shared" si="2"/>
        <v>0</v>
      </c>
    </row>
    <row r="15" spans="1:12" ht="14.25" customHeight="1" x14ac:dyDescent="0.15">
      <c r="A15" s="14"/>
      <c r="B15" s="37" t="s">
        <v>240</v>
      </c>
      <c r="C15" s="93"/>
      <c r="D15" s="93"/>
      <c r="E15" s="93"/>
      <c r="F15" s="31">
        <f t="shared" si="1"/>
        <v>0</v>
      </c>
      <c r="G15" s="57"/>
      <c r="H15" s="37" t="s">
        <v>239</v>
      </c>
      <c r="I15" s="95"/>
      <c r="J15" s="95"/>
      <c r="K15" s="95"/>
      <c r="L15" s="58">
        <f t="shared" si="2"/>
        <v>0</v>
      </c>
    </row>
    <row r="16" spans="1:12" ht="14.25" customHeight="1" x14ac:dyDescent="0.15">
      <c r="A16" s="14"/>
      <c r="B16" s="99" t="s">
        <v>274</v>
      </c>
      <c r="C16" s="93"/>
      <c r="D16" s="93"/>
      <c r="E16" s="93"/>
      <c r="F16" s="31">
        <f t="shared" si="1"/>
        <v>0</v>
      </c>
      <c r="G16" s="57"/>
      <c r="H16" s="37" t="s">
        <v>238</v>
      </c>
      <c r="I16" s="95"/>
      <c r="J16" s="95"/>
      <c r="K16" s="95"/>
      <c r="L16" s="58">
        <f t="shared" si="2"/>
        <v>0</v>
      </c>
    </row>
    <row r="17" spans="1:12" ht="14.25" customHeight="1" x14ac:dyDescent="0.15">
      <c r="A17" s="14"/>
      <c r="B17" s="32" t="s">
        <v>237</v>
      </c>
      <c r="C17" s="93"/>
      <c r="D17" s="93"/>
      <c r="E17" s="93"/>
      <c r="F17" s="31">
        <f>SUM(D17:E17)</f>
        <v>0</v>
      </c>
      <c r="G17" s="57"/>
      <c r="H17" s="37" t="s">
        <v>236</v>
      </c>
      <c r="I17" s="95"/>
      <c r="J17" s="95"/>
      <c r="K17" s="95"/>
      <c r="L17" s="58">
        <f t="shared" si="2"/>
        <v>0</v>
      </c>
    </row>
    <row r="18" spans="1:12" ht="14.25" customHeight="1" x14ac:dyDescent="0.15">
      <c r="A18" s="14"/>
      <c r="B18" s="37" t="s">
        <v>235</v>
      </c>
      <c r="C18" s="93"/>
      <c r="D18" s="93"/>
      <c r="E18" s="93"/>
      <c r="F18" s="31">
        <f t="shared" si="1"/>
        <v>0</v>
      </c>
      <c r="G18" s="57"/>
      <c r="H18" s="37" t="s">
        <v>234</v>
      </c>
      <c r="I18" s="95"/>
      <c r="J18" s="95"/>
      <c r="K18" s="95"/>
      <c r="L18" s="58">
        <f t="shared" si="2"/>
        <v>0</v>
      </c>
    </row>
    <row r="19" spans="1:12" ht="14.25" customHeight="1" x14ac:dyDescent="0.15">
      <c r="A19" s="14"/>
      <c r="B19" s="37" t="s">
        <v>275</v>
      </c>
      <c r="C19" s="93"/>
      <c r="D19" s="93"/>
      <c r="E19" s="93"/>
      <c r="F19" s="31">
        <f t="shared" si="1"/>
        <v>0</v>
      </c>
      <c r="G19" s="57"/>
      <c r="H19" s="37" t="s">
        <v>233</v>
      </c>
      <c r="I19" s="95"/>
      <c r="J19" s="95"/>
      <c r="K19" s="95"/>
      <c r="L19" s="58">
        <f t="shared" si="2"/>
        <v>0</v>
      </c>
    </row>
    <row r="20" spans="1:12" ht="14.25" customHeight="1" x14ac:dyDescent="0.15">
      <c r="A20" s="14"/>
      <c r="B20" s="32" t="s">
        <v>276</v>
      </c>
      <c r="C20" s="93"/>
      <c r="D20" s="93"/>
      <c r="E20" s="93"/>
      <c r="F20" s="31">
        <f t="shared" si="1"/>
        <v>0</v>
      </c>
      <c r="G20" s="57"/>
      <c r="H20" s="37" t="s">
        <v>232</v>
      </c>
      <c r="I20" s="95"/>
      <c r="J20" s="95"/>
      <c r="K20" s="95"/>
      <c r="L20" s="58">
        <f t="shared" si="2"/>
        <v>0</v>
      </c>
    </row>
    <row r="21" spans="1:12" ht="14.25" customHeight="1" x14ac:dyDescent="0.15">
      <c r="A21" s="14"/>
      <c r="B21" s="32" t="s">
        <v>231</v>
      </c>
      <c r="C21" s="93"/>
      <c r="D21" s="93"/>
      <c r="E21" s="93"/>
      <c r="F21" s="31">
        <f t="shared" si="1"/>
        <v>0</v>
      </c>
      <c r="G21" s="57"/>
      <c r="H21" s="37" t="s">
        <v>190</v>
      </c>
      <c r="I21" s="95"/>
      <c r="J21" s="95"/>
      <c r="K21" s="95"/>
      <c r="L21" s="58">
        <f t="shared" si="2"/>
        <v>0</v>
      </c>
    </row>
    <row r="22" spans="1:12" ht="14.25" customHeight="1" x14ac:dyDescent="0.15">
      <c r="A22" s="14"/>
      <c r="B22" s="26" t="s">
        <v>230</v>
      </c>
      <c r="C22" s="25">
        <f>SUM(C5:C21)</f>
        <v>0</v>
      </c>
      <c r="D22" s="25">
        <f>SUM(D5:D21)</f>
        <v>0</v>
      </c>
      <c r="E22" s="25">
        <f>SUM(E5:E21)</f>
        <v>0</v>
      </c>
      <c r="F22" s="25">
        <f>SUM(F5:F21)</f>
        <v>0</v>
      </c>
      <c r="G22" s="57"/>
      <c r="H22" s="37" t="s">
        <v>229</v>
      </c>
      <c r="I22" s="95"/>
      <c r="J22" s="95"/>
      <c r="K22" s="95"/>
      <c r="L22" s="58">
        <f t="shared" si="2"/>
        <v>0</v>
      </c>
    </row>
    <row r="23" spans="1:12" ht="14.25" customHeight="1" x14ac:dyDescent="0.15">
      <c r="A23" s="14" t="s">
        <v>228</v>
      </c>
      <c r="B23" s="37" t="s">
        <v>227</v>
      </c>
      <c r="C23" s="95"/>
      <c r="D23" s="95"/>
      <c r="E23" s="95"/>
      <c r="F23" s="31">
        <f t="shared" ref="F23:F28" si="3">SUM(D23:E23)</f>
        <v>0</v>
      </c>
      <c r="G23" s="57"/>
      <c r="H23" s="26" t="s">
        <v>226</v>
      </c>
      <c r="I23" s="25">
        <f>SUM(I11:I22)</f>
        <v>0</v>
      </c>
      <c r="J23" s="25">
        <f>SUM(J11:J22)</f>
        <v>0</v>
      </c>
      <c r="K23" s="25">
        <f>SUM(K11:K22)</f>
        <v>0</v>
      </c>
      <c r="L23" s="59">
        <f>SUM(L11:L22)</f>
        <v>0</v>
      </c>
    </row>
    <row r="24" spans="1:12" ht="14.25" customHeight="1" x14ac:dyDescent="0.15">
      <c r="A24" s="14"/>
      <c r="B24" s="37" t="s">
        <v>225</v>
      </c>
      <c r="C24" s="95"/>
      <c r="D24" s="95"/>
      <c r="E24" s="95"/>
      <c r="F24" s="31">
        <f t="shared" si="3"/>
        <v>0</v>
      </c>
      <c r="G24" s="57" t="s">
        <v>224</v>
      </c>
      <c r="H24" s="37" t="s">
        <v>223</v>
      </c>
      <c r="I24" s="95"/>
      <c r="J24" s="95"/>
      <c r="K24" s="95"/>
      <c r="L24" s="58">
        <f t="shared" ref="L24:L29" si="4">SUM(J24:K24)</f>
        <v>0</v>
      </c>
    </row>
    <row r="25" spans="1:12" ht="14.25" customHeight="1" x14ac:dyDescent="0.15">
      <c r="A25" s="14"/>
      <c r="B25" s="37" t="s">
        <v>222</v>
      </c>
      <c r="C25" s="95"/>
      <c r="D25" s="95"/>
      <c r="E25" s="95"/>
      <c r="F25" s="31">
        <f t="shared" si="3"/>
        <v>0</v>
      </c>
      <c r="G25" s="57"/>
      <c r="H25" s="37" t="s">
        <v>221</v>
      </c>
      <c r="I25" s="95"/>
      <c r="J25" s="95"/>
      <c r="K25" s="95"/>
      <c r="L25" s="58">
        <f t="shared" si="4"/>
        <v>0</v>
      </c>
    </row>
    <row r="26" spans="1:12" ht="14.25" customHeight="1" x14ac:dyDescent="0.15">
      <c r="A26" s="14"/>
      <c r="B26" s="37" t="s">
        <v>220</v>
      </c>
      <c r="C26" s="95"/>
      <c r="D26" s="95"/>
      <c r="E26" s="95"/>
      <c r="F26" s="31">
        <f t="shared" si="3"/>
        <v>0</v>
      </c>
      <c r="G26" s="57"/>
      <c r="H26" s="37" t="s">
        <v>219</v>
      </c>
      <c r="I26" s="95"/>
      <c r="J26" s="95"/>
      <c r="K26" s="95"/>
      <c r="L26" s="58">
        <f t="shared" si="4"/>
        <v>0</v>
      </c>
    </row>
    <row r="27" spans="1:12" ht="14.25" customHeight="1" x14ac:dyDescent="0.15">
      <c r="A27" s="14"/>
      <c r="B27" s="37" t="s">
        <v>218</v>
      </c>
      <c r="C27" s="95"/>
      <c r="D27" s="95"/>
      <c r="E27" s="95"/>
      <c r="F27" s="31">
        <f t="shared" si="3"/>
        <v>0</v>
      </c>
      <c r="G27" s="57"/>
      <c r="H27" s="37" t="s">
        <v>217</v>
      </c>
      <c r="I27" s="95"/>
      <c r="J27" s="95"/>
      <c r="K27" s="95"/>
      <c r="L27" s="58">
        <f t="shared" si="4"/>
        <v>0</v>
      </c>
    </row>
    <row r="28" spans="1:12" ht="14.25" customHeight="1" x14ac:dyDescent="0.15">
      <c r="A28" s="14"/>
      <c r="B28" s="37" t="s">
        <v>216</v>
      </c>
      <c r="C28" s="95"/>
      <c r="D28" s="95"/>
      <c r="E28" s="95"/>
      <c r="F28" s="31">
        <f t="shared" si="3"/>
        <v>0</v>
      </c>
      <c r="G28" s="57"/>
      <c r="H28" s="37" t="s">
        <v>215</v>
      </c>
      <c r="I28" s="95"/>
      <c r="J28" s="95"/>
      <c r="K28" s="95"/>
      <c r="L28" s="58">
        <f t="shared" si="4"/>
        <v>0</v>
      </c>
    </row>
    <row r="29" spans="1:12" ht="14.25" customHeight="1" x14ac:dyDescent="0.15">
      <c r="A29" s="14"/>
      <c r="B29" s="26" t="s">
        <v>111</v>
      </c>
      <c r="C29" s="25">
        <f>SUM(C23:C28)</f>
        <v>0</v>
      </c>
      <c r="D29" s="25">
        <f>SUM(D23:D28)</f>
        <v>0</v>
      </c>
      <c r="E29" s="25">
        <f>SUM(E23:E28)</f>
        <v>0</v>
      </c>
      <c r="F29" s="25">
        <f>SUM(F23:F28)</f>
        <v>0</v>
      </c>
      <c r="G29" s="57"/>
      <c r="H29" s="37" t="s">
        <v>214</v>
      </c>
      <c r="I29" s="95"/>
      <c r="J29" s="95"/>
      <c r="K29" s="95"/>
      <c r="L29" s="58">
        <f t="shared" si="4"/>
        <v>0</v>
      </c>
    </row>
    <row r="30" spans="1:12" ht="14.25" customHeight="1" x14ac:dyDescent="0.15">
      <c r="A30" s="166" t="s">
        <v>213</v>
      </c>
      <c r="B30" s="153"/>
      <c r="C30" s="55">
        <f>SUM(C22+C29)</f>
        <v>0</v>
      </c>
      <c r="D30" s="55">
        <f>SUM(D22+D29)</f>
        <v>0</v>
      </c>
      <c r="E30" s="55">
        <f>SUM(E22+E29)</f>
        <v>0</v>
      </c>
      <c r="F30" s="55">
        <f>SUM(F22+F29)</f>
        <v>0</v>
      </c>
      <c r="G30" s="57"/>
      <c r="H30" s="26" t="s">
        <v>212</v>
      </c>
      <c r="I30" s="25">
        <f>SUM(I24:I29)</f>
        <v>0</v>
      </c>
      <c r="J30" s="25">
        <f>SUM(J24:J29)</f>
        <v>0</v>
      </c>
      <c r="K30" s="25">
        <f>SUM(K24:K29)</f>
        <v>0</v>
      </c>
      <c r="L30" s="56">
        <f>SUM(L24:L29)</f>
        <v>0</v>
      </c>
    </row>
    <row r="31" spans="1:12" ht="14.25" customHeight="1" x14ac:dyDescent="0.15">
      <c r="A31" s="14"/>
      <c r="B31" s="32"/>
      <c r="C31" s="13"/>
      <c r="D31" s="13"/>
      <c r="E31" s="13"/>
      <c r="F31" s="80"/>
      <c r="G31" s="57" t="s">
        <v>177</v>
      </c>
      <c r="H31" s="37" t="s">
        <v>211</v>
      </c>
      <c r="I31" s="95"/>
      <c r="J31" s="95"/>
      <c r="K31" s="95"/>
      <c r="L31" s="58">
        <f t="shared" ref="L31:L37" si="5">SUM(J31:K31)</f>
        <v>0</v>
      </c>
    </row>
    <row r="32" spans="1:12" ht="14.25" customHeight="1" x14ac:dyDescent="0.15">
      <c r="A32" s="167" t="s">
        <v>210</v>
      </c>
      <c r="B32" s="168"/>
      <c r="D32" s="32"/>
      <c r="E32" s="32"/>
      <c r="F32" s="79"/>
      <c r="G32" s="57"/>
      <c r="H32" s="37" t="s">
        <v>209</v>
      </c>
      <c r="I32" s="95"/>
      <c r="J32" s="95"/>
      <c r="K32" s="95"/>
      <c r="L32" s="58">
        <f t="shared" si="5"/>
        <v>0</v>
      </c>
    </row>
    <row r="33" spans="1:12" ht="14.25" customHeight="1" x14ac:dyDescent="0.15">
      <c r="A33" s="14" t="s">
        <v>208</v>
      </c>
      <c r="B33" s="37" t="s">
        <v>207</v>
      </c>
      <c r="C33" s="94"/>
      <c r="D33" s="95"/>
      <c r="E33" s="95"/>
      <c r="F33" s="31">
        <f t="shared" ref="F33:F45" si="6">SUM(D33:E33)</f>
        <v>0</v>
      </c>
      <c r="G33" s="57"/>
      <c r="H33" s="37" t="s">
        <v>206</v>
      </c>
      <c r="I33" s="95"/>
      <c r="J33" s="95"/>
      <c r="K33" s="95"/>
      <c r="L33" s="58">
        <f t="shared" si="5"/>
        <v>0</v>
      </c>
    </row>
    <row r="34" spans="1:12" ht="14.25" customHeight="1" x14ac:dyDescent="0.15">
      <c r="A34" s="14"/>
      <c r="B34" s="37" t="s">
        <v>205</v>
      </c>
      <c r="C34" s="94"/>
      <c r="D34" s="95"/>
      <c r="E34" s="95"/>
      <c r="F34" s="31">
        <f t="shared" si="6"/>
        <v>0</v>
      </c>
      <c r="G34" s="57"/>
      <c r="H34" s="37" t="s">
        <v>204</v>
      </c>
      <c r="I34" s="95"/>
      <c r="J34" s="95"/>
      <c r="K34" s="95"/>
      <c r="L34" s="58">
        <f t="shared" si="5"/>
        <v>0</v>
      </c>
    </row>
    <row r="35" spans="1:12" ht="14.25" customHeight="1" x14ac:dyDescent="0.15">
      <c r="A35" s="14"/>
      <c r="B35" s="37" t="s">
        <v>203</v>
      </c>
      <c r="C35" s="94"/>
      <c r="D35" s="95"/>
      <c r="E35" s="95"/>
      <c r="F35" s="31">
        <f t="shared" si="6"/>
        <v>0</v>
      </c>
      <c r="G35" s="57"/>
      <c r="H35" s="37" t="s">
        <v>202</v>
      </c>
      <c r="I35" s="95"/>
      <c r="J35" s="95"/>
      <c r="K35" s="95"/>
      <c r="L35" s="58">
        <f t="shared" si="5"/>
        <v>0</v>
      </c>
    </row>
    <row r="36" spans="1:12" ht="14.25" customHeight="1" x14ac:dyDescent="0.15">
      <c r="A36" s="14"/>
      <c r="B36" s="37" t="s">
        <v>201</v>
      </c>
      <c r="C36" s="94"/>
      <c r="D36" s="95"/>
      <c r="E36" s="95"/>
      <c r="F36" s="31">
        <f t="shared" si="6"/>
        <v>0</v>
      </c>
      <c r="G36" s="77"/>
      <c r="H36" s="78" t="s">
        <v>200</v>
      </c>
      <c r="I36" s="95"/>
      <c r="J36" s="95"/>
      <c r="K36" s="95"/>
      <c r="L36" s="58">
        <f t="shared" si="5"/>
        <v>0</v>
      </c>
    </row>
    <row r="37" spans="1:12" ht="14.25" customHeight="1" x14ac:dyDescent="0.15">
      <c r="A37" s="14"/>
      <c r="B37" s="37" t="s">
        <v>199</v>
      </c>
      <c r="C37" s="94"/>
      <c r="D37" s="95"/>
      <c r="E37" s="95"/>
      <c r="F37" s="31">
        <f t="shared" si="6"/>
        <v>0</v>
      </c>
      <c r="G37" s="77"/>
      <c r="H37" s="37" t="s">
        <v>198</v>
      </c>
      <c r="I37" s="95"/>
      <c r="J37" s="95"/>
      <c r="K37" s="95"/>
      <c r="L37" s="58">
        <f t="shared" si="5"/>
        <v>0</v>
      </c>
    </row>
    <row r="38" spans="1:12" ht="14.25" customHeight="1" x14ac:dyDescent="0.15">
      <c r="A38" s="14"/>
      <c r="B38" s="37" t="s">
        <v>197</v>
      </c>
      <c r="C38" s="94"/>
      <c r="D38" s="95"/>
      <c r="E38" s="95"/>
      <c r="F38" s="31">
        <f t="shared" si="6"/>
        <v>0</v>
      </c>
      <c r="G38" s="57"/>
      <c r="H38" s="26" t="s">
        <v>163</v>
      </c>
      <c r="I38" s="25">
        <f>SUM(I31:I37)</f>
        <v>0</v>
      </c>
      <c r="J38" s="25">
        <f>SUM(J31:J37)</f>
        <v>0</v>
      </c>
      <c r="K38" s="25">
        <f>SUM(K31:K37)</f>
        <v>0</v>
      </c>
      <c r="L38" s="59">
        <f>SUM(L31:L37)</f>
        <v>0</v>
      </c>
    </row>
    <row r="39" spans="1:12" ht="14.25" customHeight="1" x14ac:dyDescent="0.15">
      <c r="A39" s="14"/>
      <c r="B39" s="37" t="s">
        <v>196</v>
      </c>
      <c r="C39" s="94"/>
      <c r="D39" s="95"/>
      <c r="E39" s="95"/>
      <c r="F39" s="31">
        <f t="shared" si="6"/>
        <v>0</v>
      </c>
      <c r="G39" s="154" t="s">
        <v>195</v>
      </c>
      <c r="H39" s="155"/>
      <c r="I39" s="55">
        <f>SUM(C46+C54+I10+I23+I30+I38)</f>
        <v>0</v>
      </c>
      <c r="J39" s="55">
        <f>SUM(D46+D54+J10+J23+J30+J38)</f>
        <v>0</v>
      </c>
      <c r="K39" s="55">
        <f>SUM(E46+E54+K10+K23+K30+K38)</f>
        <v>0</v>
      </c>
      <c r="L39" s="54">
        <f>SUM(F46+F54+L10+L23+L30+L38)</f>
        <v>0</v>
      </c>
    </row>
    <row r="40" spans="1:12" ht="14.25" customHeight="1" x14ac:dyDescent="0.15">
      <c r="A40" s="14"/>
      <c r="B40" s="37" t="s">
        <v>194</v>
      </c>
      <c r="C40" s="94"/>
      <c r="D40" s="95"/>
      <c r="E40" s="95"/>
      <c r="F40" s="31">
        <f t="shared" si="6"/>
        <v>0</v>
      </c>
      <c r="G40" s="76"/>
      <c r="H40" s="32"/>
      <c r="I40" s="13"/>
      <c r="J40" s="13"/>
      <c r="K40" s="13"/>
      <c r="L40" s="52"/>
    </row>
    <row r="41" spans="1:12" ht="14.25" customHeight="1" x14ac:dyDescent="0.15">
      <c r="A41" s="14"/>
      <c r="B41" s="37" t="s">
        <v>193</v>
      </c>
      <c r="C41" s="94"/>
      <c r="D41" s="95"/>
      <c r="E41" s="95"/>
      <c r="F41" s="31">
        <f t="shared" si="6"/>
        <v>0</v>
      </c>
      <c r="G41" s="57"/>
      <c r="H41" s="13"/>
      <c r="I41" s="13"/>
      <c r="J41" s="13"/>
      <c r="K41" s="13"/>
      <c r="L41" s="51"/>
    </row>
    <row r="42" spans="1:12" ht="14.25" customHeight="1" x14ac:dyDescent="0.15">
      <c r="A42" s="14"/>
      <c r="B42" s="37" t="s">
        <v>192</v>
      </c>
      <c r="C42" s="94"/>
      <c r="D42" s="95"/>
      <c r="E42" s="95"/>
      <c r="F42" s="31">
        <f t="shared" si="6"/>
        <v>0</v>
      </c>
      <c r="G42" s="57"/>
      <c r="H42" s="13"/>
      <c r="I42" s="13"/>
      <c r="J42" s="13"/>
      <c r="K42" s="13"/>
      <c r="L42" s="51"/>
    </row>
    <row r="43" spans="1:12" ht="14.25" customHeight="1" x14ac:dyDescent="0.15">
      <c r="A43" s="14"/>
      <c r="B43" s="37" t="s">
        <v>191</v>
      </c>
      <c r="C43" s="94"/>
      <c r="D43" s="95"/>
      <c r="E43" s="95"/>
      <c r="F43" s="31">
        <f t="shared" si="6"/>
        <v>0</v>
      </c>
      <c r="G43" s="57"/>
      <c r="H43" s="13"/>
      <c r="I43" s="13"/>
      <c r="J43" s="13"/>
      <c r="K43" s="13"/>
      <c r="L43" s="51"/>
    </row>
    <row r="44" spans="1:12" ht="14.25" customHeight="1" x14ac:dyDescent="0.15">
      <c r="A44" s="14"/>
      <c r="B44" s="37" t="s">
        <v>190</v>
      </c>
      <c r="C44" s="94"/>
      <c r="D44" s="95"/>
      <c r="E44" s="95"/>
      <c r="F44" s="31">
        <f t="shared" si="6"/>
        <v>0</v>
      </c>
      <c r="G44" s="57"/>
      <c r="H44" s="13"/>
      <c r="I44" s="13"/>
      <c r="J44" s="13"/>
      <c r="K44" s="13"/>
      <c r="L44" s="51"/>
    </row>
    <row r="45" spans="1:12" ht="14.25" customHeight="1" x14ac:dyDescent="0.15">
      <c r="A45" s="14"/>
      <c r="B45" s="37" t="s">
        <v>189</v>
      </c>
      <c r="C45" s="94"/>
      <c r="D45" s="95"/>
      <c r="E45" s="95"/>
      <c r="F45" s="31">
        <f t="shared" si="6"/>
        <v>0</v>
      </c>
      <c r="G45" s="57"/>
      <c r="H45" s="13"/>
      <c r="I45" s="13"/>
      <c r="J45" s="13"/>
      <c r="K45" s="13"/>
      <c r="L45" s="51"/>
    </row>
    <row r="46" spans="1:12" ht="14.25" customHeight="1" x14ac:dyDescent="0.15">
      <c r="A46" s="14"/>
      <c r="B46" s="26" t="s">
        <v>188</v>
      </c>
      <c r="C46" s="25">
        <f>SUM(C33:C45)</f>
        <v>0</v>
      </c>
      <c r="D46" s="25">
        <f>SUM(D33:D45)</f>
        <v>0</v>
      </c>
      <c r="E46" s="25">
        <f>SUM(E33:E45)</f>
        <v>0</v>
      </c>
      <c r="F46" s="25">
        <f>SUM(F33:F45)</f>
        <v>0</v>
      </c>
      <c r="G46" s="57"/>
      <c r="H46" s="13"/>
      <c r="I46" s="13"/>
      <c r="J46" s="13"/>
      <c r="K46" s="13"/>
      <c r="L46" s="51"/>
    </row>
    <row r="47" spans="1:12" ht="14.25" customHeight="1" x14ac:dyDescent="0.15">
      <c r="A47" s="14" t="s">
        <v>187</v>
      </c>
      <c r="B47" s="37" t="s">
        <v>186</v>
      </c>
      <c r="C47" s="95"/>
      <c r="D47" s="95"/>
      <c r="E47" s="95"/>
      <c r="F47" s="31">
        <f t="shared" ref="F47:F53" si="7">SUM(D47:E47)</f>
        <v>0</v>
      </c>
      <c r="G47" s="57"/>
      <c r="H47" s="13"/>
      <c r="I47" s="13"/>
      <c r="J47" s="13"/>
      <c r="K47" s="13"/>
      <c r="L47" s="51"/>
    </row>
    <row r="48" spans="1:12" ht="14.25" customHeight="1" x14ac:dyDescent="0.15">
      <c r="A48" s="14"/>
      <c r="B48" s="37" t="s">
        <v>185</v>
      </c>
      <c r="C48" s="95"/>
      <c r="D48" s="95"/>
      <c r="E48" s="95"/>
      <c r="F48" s="31">
        <f t="shared" si="7"/>
        <v>0</v>
      </c>
      <c r="G48" s="57"/>
      <c r="H48" s="13"/>
      <c r="I48" s="13"/>
      <c r="J48" s="13"/>
      <c r="K48" s="13"/>
      <c r="L48" s="51"/>
    </row>
    <row r="49" spans="1:12" ht="14.25" customHeight="1" x14ac:dyDescent="0.15">
      <c r="A49" s="14"/>
      <c r="B49" s="37" t="s">
        <v>184</v>
      </c>
      <c r="C49" s="95"/>
      <c r="D49" s="95"/>
      <c r="E49" s="95"/>
      <c r="F49" s="31">
        <f t="shared" si="7"/>
        <v>0</v>
      </c>
      <c r="G49" s="57"/>
      <c r="H49" s="13"/>
      <c r="I49" s="13"/>
      <c r="J49" s="13"/>
      <c r="K49" s="13"/>
      <c r="L49" s="51"/>
    </row>
    <row r="50" spans="1:12" ht="14.25" customHeight="1" x14ac:dyDescent="0.15">
      <c r="A50" s="14"/>
      <c r="B50" s="37" t="s">
        <v>183</v>
      </c>
      <c r="C50" s="95"/>
      <c r="D50" s="95"/>
      <c r="E50" s="95"/>
      <c r="F50" s="31">
        <f t="shared" si="7"/>
        <v>0</v>
      </c>
      <c r="G50" s="57"/>
      <c r="H50" s="13"/>
      <c r="I50" s="13"/>
      <c r="J50" s="13"/>
      <c r="K50" s="13"/>
      <c r="L50" s="51"/>
    </row>
    <row r="51" spans="1:12" ht="14.25" customHeight="1" x14ac:dyDescent="0.15">
      <c r="A51" s="14"/>
      <c r="B51" s="37" t="s">
        <v>182</v>
      </c>
      <c r="C51" s="95"/>
      <c r="D51" s="95"/>
      <c r="E51" s="95"/>
      <c r="F51" s="31">
        <f t="shared" si="7"/>
        <v>0</v>
      </c>
      <c r="G51" s="57"/>
      <c r="H51" s="13"/>
      <c r="I51" s="13"/>
      <c r="J51" s="13"/>
      <c r="K51" s="13"/>
      <c r="L51" s="51"/>
    </row>
    <row r="52" spans="1:12" ht="14.25" customHeight="1" x14ac:dyDescent="0.15">
      <c r="A52" s="14"/>
      <c r="B52" s="37" t="s">
        <v>181</v>
      </c>
      <c r="C52" s="95"/>
      <c r="D52" s="95"/>
      <c r="E52" s="95"/>
      <c r="F52" s="31">
        <f t="shared" si="7"/>
        <v>0</v>
      </c>
      <c r="G52" s="57"/>
      <c r="H52" s="13"/>
      <c r="I52" s="13"/>
      <c r="J52" s="13"/>
      <c r="K52" s="13"/>
      <c r="L52" s="51"/>
    </row>
    <row r="53" spans="1:12" ht="14.25" customHeight="1" x14ac:dyDescent="0.15">
      <c r="A53" s="14"/>
      <c r="B53" s="37" t="s">
        <v>180</v>
      </c>
      <c r="C53" s="95"/>
      <c r="D53" s="95"/>
      <c r="E53" s="95"/>
      <c r="F53" s="31">
        <f t="shared" si="7"/>
        <v>0</v>
      </c>
      <c r="G53" s="57"/>
      <c r="H53" s="13"/>
      <c r="I53" s="13"/>
      <c r="J53" s="13"/>
      <c r="K53" s="13"/>
      <c r="L53" s="51"/>
    </row>
    <row r="54" spans="1:12" ht="14.25" customHeight="1" x14ac:dyDescent="0.15">
      <c r="A54" s="14"/>
      <c r="B54" s="26" t="s">
        <v>179</v>
      </c>
      <c r="C54" s="25">
        <f>SUM(C47:C53)</f>
        <v>0</v>
      </c>
      <c r="D54" s="25">
        <f>SUM(D47:D53)</f>
        <v>0</v>
      </c>
      <c r="E54" s="25">
        <f>SUM(E47:E53)</f>
        <v>0</v>
      </c>
      <c r="F54" s="25">
        <f>SUM(F47:F53)</f>
        <v>0</v>
      </c>
      <c r="G54" s="57"/>
      <c r="H54" s="13"/>
      <c r="I54" s="13"/>
      <c r="J54" s="13"/>
      <c r="K54" s="13"/>
      <c r="L54" s="68"/>
    </row>
    <row r="55" spans="1:12" ht="14.25" customHeight="1" x14ac:dyDescent="0.15">
      <c r="A55" s="14"/>
      <c r="B55" s="37"/>
      <c r="C55" s="13"/>
      <c r="D55" s="13"/>
      <c r="E55" s="13"/>
      <c r="F55" s="75"/>
      <c r="G55" s="57"/>
      <c r="H55" s="13"/>
      <c r="I55" s="13"/>
      <c r="J55" s="13"/>
      <c r="K55" s="13"/>
      <c r="L55" s="68"/>
    </row>
    <row r="56" spans="1:12" ht="14.25" customHeight="1" x14ac:dyDescent="0.15">
      <c r="A56" s="14"/>
      <c r="B56" s="37"/>
      <c r="C56" s="13"/>
      <c r="D56" s="13"/>
      <c r="E56" s="13"/>
      <c r="F56" s="75"/>
      <c r="G56" s="57"/>
      <c r="H56" s="13"/>
      <c r="I56" s="13"/>
      <c r="J56" s="13"/>
      <c r="K56" s="13"/>
      <c r="L56" s="68"/>
    </row>
    <row r="57" spans="1:12" ht="14.25" customHeight="1" x14ac:dyDescent="0.15">
      <c r="A57" s="14"/>
      <c r="B57" s="37"/>
      <c r="C57" s="13"/>
      <c r="D57" s="13"/>
      <c r="E57" s="13"/>
      <c r="F57" s="75"/>
      <c r="G57" s="57"/>
      <c r="H57" s="13"/>
      <c r="I57" s="13"/>
      <c r="J57" s="13"/>
      <c r="K57" s="13"/>
      <c r="L57" s="68"/>
    </row>
    <row r="58" spans="1:12" ht="14.25" customHeight="1" x14ac:dyDescent="0.15">
      <c r="A58" s="14"/>
      <c r="B58" s="37"/>
      <c r="C58" s="13"/>
      <c r="D58" s="13"/>
      <c r="E58" s="13"/>
      <c r="F58" s="75"/>
      <c r="G58" s="57"/>
      <c r="H58" s="13"/>
      <c r="I58" s="13"/>
      <c r="J58" s="13"/>
      <c r="K58" s="13"/>
      <c r="L58" s="68"/>
    </row>
    <row r="59" spans="1:12" ht="14.25" customHeight="1" thickBot="1" x14ac:dyDescent="0.2">
      <c r="A59" s="9"/>
      <c r="B59" s="74"/>
      <c r="C59" s="8"/>
      <c r="D59" s="8"/>
      <c r="E59" s="8"/>
      <c r="F59" s="73"/>
      <c r="G59" s="67"/>
      <c r="H59" s="8"/>
      <c r="I59" s="8"/>
      <c r="J59" s="8"/>
      <c r="K59" s="8"/>
      <c r="L59" s="66"/>
    </row>
    <row r="60" spans="1:12" ht="14.25" customHeight="1" x14ac:dyDescent="0.15">
      <c r="A60" s="150" t="s">
        <v>178</v>
      </c>
      <c r="B60" s="151"/>
      <c r="C60" s="62"/>
      <c r="D60" s="62"/>
      <c r="E60" s="62"/>
      <c r="F60" s="65"/>
      <c r="G60" s="72" t="s">
        <v>177</v>
      </c>
      <c r="H60" s="63" t="s">
        <v>176</v>
      </c>
      <c r="I60" s="98"/>
      <c r="J60" s="98"/>
      <c r="K60" s="98"/>
      <c r="L60" s="61">
        <f t="shared" ref="L60:L65" si="8">SUM(J60:K60)</f>
        <v>0</v>
      </c>
    </row>
    <row r="61" spans="1:12" ht="14.25" customHeight="1" x14ac:dyDescent="0.15">
      <c r="A61" s="14" t="s">
        <v>175</v>
      </c>
      <c r="B61" s="37" t="s">
        <v>174</v>
      </c>
      <c r="C61" s="97"/>
      <c r="D61" s="95"/>
      <c r="E61" s="95"/>
      <c r="F61" s="31">
        <f t="shared" ref="F61:F68" si="9">SUM(D61:E61)</f>
        <v>0</v>
      </c>
      <c r="G61" s="71"/>
      <c r="H61" s="37" t="s">
        <v>173</v>
      </c>
      <c r="I61" s="95"/>
      <c r="J61" s="95"/>
      <c r="K61" s="95"/>
      <c r="L61" s="60">
        <f t="shared" si="8"/>
        <v>0</v>
      </c>
    </row>
    <row r="62" spans="1:12" ht="14.25" customHeight="1" x14ac:dyDescent="0.15">
      <c r="A62" s="14"/>
      <c r="B62" s="37" t="s">
        <v>172</v>
      </c>
      <c r="C62" s="97"/>
      <c r="D62" s="95"/>
      <c r="E62" s="95"/>
      <c r="F62" s="31">
        <f t="shared" si="9"/>
        <v>0</v>
      </c>
      <c r="G62" s="71"/>
      <c r="H62" s="37" t="s">
        <v>171</v>
      </c>
      <c r="I62" s="95"/>
      <c r="J62" s="95"/>
      <c r="K62" s="95"/>
      <c r="L62" s="60">
        <f t="shared" si="8"/>
        <v>0</v>
      </c>
    </row>
    <row r="63" spans="1:12" ht="14.25" customHeight="1" x14ac:dyDescent="0.15">
      <c r="A63" s="14"/>
      <c r="B63" s="37" t="s">
        <v>170</v>
      </c>
      <c r="C63" s="97"/>
      <c r="D63" s="95"/>
      <c r="E63" s="95"/>
      <c r="F63" s="31">
        <f t="shared" si="9"/>
        <v>0</v>
      </c>
      <c r="G63" s="71"/>
      <c r="H63" s="37" t="s">
        <v>169</v>
      </c>
      <c r="I63" s="95"/>
      <c r="J63" s="95"/>
      <c r="K63" s="95"/>
      <c r="L63" s="60">
        <f t="shared" si="8"/>
        <v>0</v>
      </c>
    </row>
    <row r="64" spans="1:12" ht="14.25" customHeight="1" x14ac:dyDescent="0.15">
      <c r="A64" s="14"/>
      <c r="B64" s="37" t="s">
        <v>168</v>
      </c>
      <c r="C64" s="97"/>
      <c r="D64" s="95"/>
      <c r="E64" s="95"/>
      <c r="F64" s="31">
        <f t="shared" si="9"/>
        <v>0</v>
      </c>
      <c r="G64" s="71"/>
      <c r="H64" s="37" t="s">
        <v>167</v>
      </c>
      <c r="I64" s="95"/>
      <c r="J64" s="95"/>
      <c r="K64" s="95"/>
      <c r="L64" s="60">
        <f t="shared" si="8"/>
        <v>0</v>
      </c>
    </row>
    <row r="65" spans="1:12" ht="14.25" customHeight="1" x14ac:dyDescent="0.15">
      <c r="A65" s="14"/>
      <c r="B65" s="37" t="s">
        <v>166</v>
      </c>
      <c r="C65" s="97"/>
      <c r="D65" s="95"/>
      <c r="E65" s="95"/>
      <c r="F65" s="31">
        <f t="shared" si="9"/>
        <v>0</v>
      </c>
      <c r="G65" s="71"/>
      <c r="H65" s="37" t="s">
        <v>165</v>
      </c>
      <c r="I65" s="95"/>
      <c r="J65" s="95"/>
      <c r="K65" s="95"/>
      <c r="L65" s="60">
        <f t="shared" si="8"/>
        <v>0</v>
      </c>
    </row>
    <row r="66" spans="1:12" ht="14.25" customHeight="1" x14ac:dyDescent="0.15">
      <c r="A66" s="14"/>
      <c r="B66" s="37" t="s">
        <v>164</v>
      </c>
      <c r="C66" s="97"/>
      <c r="D66" s="95"/>
      <c r="E66" s="95"/>
      <c r="F66" s="31">
        <f t="shared" si="9"/>
        <v>0</v>
      </c>
      <c r="G66" s="71"/>
      <c r="H66" s="26" t="s">
        <v>163</v>
      </c>
      <c r="I66" s="25">
        <f>SUM(I60:I65)</f>
        <v>0</v>
      </c>
      <c r="J66" s="25">
        <f>SUM(J60:J65)</f>
        <v>0</v>
      </c>
      <c r="K66" s="25">
        <f>SUM(K60:K65)</f>
        <v>0</v>
      </c>
      <c r="L66" s="59">
        <f>SUM(L60:L65)</f>
        <v>0</v>
      </c>
    </row>
    <row r="67" spans="1:12" ht="14.25" customHeight="1" x14ac:dyDescent="0.15">
      <c r="A67" s="14"/>
      <c r="B67" s="37" t="s">
        <v>162</v>
      </c>
      <c r="C67" s="97"/>
      <c r="D67" s="95"/>
      <c r="E67" s="95"/>
      <c r="F67" s="31">
        <f t="shared" si="9"/>
        <v>0</v>
      </c>
      <c r="G67" s="152" t="s">
        <v>161</v>
      </c>
      <c r="H67" s="153"/>
      <c r="I67" s="55">
        <f>SUM(C69+C82+C93+C110+C114+I66)</f>
        <v>0</v>
      </c>
      <c r="J67" s="55">
        <f>SUM(D69+D82+D93+D110+D114+J66)</f>
        <v>0</v>
      </c>
      <c r="K67" s="55">
        <f>SUM(E69+E82+E93+E110+E114+K66)</f>
        <v>0</v>
      </c>
      <c r="L67" s="54">
        <f>SUM(F69+F82+F93+F110+F114+L66)</f>
        <v>0</v>
      </c>
    </row>
    <row r="68" spans="1:12" ht="14.25" customHeight="1" x14ac:dyDescent="0.15">
      <c r="A68" s="14"/>
      <c r="B68" s="37" t="s">
        <v>160</v>
      </c>
      <c r="C68" s="97"/>
      <c r="D68" s="95"/>
      <c r="E68" s="95"/>
      <c r="F68" s="31">
        <f t="shared" si="9"/>
        <v>0</v>
      </c>
      <c r="G68" s="71"/>
      <c r="H68" s="32"/>
      <c r="I68" s="13"/>
      <c r="J68" s="13"/>
      <c r="K68" s="13"/>
      <c r="L68" s="52"/>
    </row>
    <row r="69" spans="1:12" ht="14.25" customHeight="1" x14ac:dyDescent="0.15">
      <c r="A69" s="14"/>
      <c r="B69" s="26" t="s">
        <v>159</v>
      </c>
      <c r="C69" s="25">
        <f>SUM(C61:C68)</f>
        <v>0</v>
      </c>
      <c r="D69" s="25">
        <f>SUM(D61:D68)</f>
        <v>0</v>
      </c>
      <c r="E69" s="25">
        <f>SUM(E61:E68)</f>
        <v>0</v>
      </c>
      <c r="F69" s="24">
        <f>SUM(F61:F68)</f>
        <v>0</v>
      </c>
      <c r="G69" s="71"/>
      <c r="H69" s="13"/>
      <c r="I69" s="13"/>
      <c r="J69" s="13"/>
      <c r="K69" s="13"/>
      <c r="L69" s="68"/>
    </row>
    <row r="70" spans="1:12" ht="14.25" customHeight="1" x14ac:dyDescent="0.15">
      <c r="A70" s="14" t="s">
        <v>158</v>
      </c>
      <c r="B70" s="37" t="s">
        <v>157</v>
      </c>
      <c r="C70" s="95"/>
      <c r="D70" s="95"/>
      <c r="E70" s="95"/>
      <c r="F70" s="31">
        <f t="shared" ref="F70:F81" si="10">SUM(D70:E70)</f>
        <v>0</v>
      </c>
      <c r="G70" s="71"/>
      <c r="H70" s="13"/>
      <c r="I70" s="13"/>
      <c r="J70" s="13"/>
      <c r="K70" s="13"/>
      <c r="L70" s="68"/>
    </row>
    <row r="71" spans="1:12" ht="14.25" customHeight="1" x14ac:dyDescent="0.15">
      <c r="A71" s="14"/>
      <c r="B71" s="37" t="s">
        <v>156</v>
      </c>
      <c r="C71" s="95"/>
      <c r="D71" s="95"/>
      <c r="E71" s="95"/>
      <c r="F71" s="31">
        <f t="shared" si="10"/>
        <v>0</v>
      </c>
      <c r="G71" s="57"/>
      <c r="H71" s="13"/>
      <c r="I71" s="13"/>
      <c r="J71" s="13"/>
      <c r="K71" s="13"/>
      <c r="L71" s="68"/>
    </row>
    <row r="72" spans="1:12" ht="14.25" customHeight="1" x14ac:dyDescent="0.15">
      <c r="A72" s="14"/>
      <c r="B72" s="37" t="s">
        <v>155</v>
      </c>
      <c r="C72" s="95"/>
      <c r="D72" s="95"/>
      <c r="E72" s="95"/>
      <c r="F72" s="31">
        <f t="shared" si="10"/>
        <v>0</v>
      </c>
      <c r="G72" s="57"/>
      <c r="H72" s="13"/>
      <c r="I72" s="13"/>
      <c r="J72" s="13"/>
      <c r="K72" s="13"/>
      <c r="L72" s="68"/>
    </row>
    <row r="73" spans="1:12" ht="14.25" customHeight="1" x14ac:dyDescent="0.15">
      <c r="A73" s="14"/>
      <c r="B73" s="37" t="s">
        <v>154</v>
      </c>
      <c r="C73" s="95"/>
      <c r="D73" s="95"/>
      <c r="E73" s="95"/>
      <c r="F73" s="31">
        <f t="shared" si="10"/>
        <v>0</v>
      </c>
      <c r="G73" s="57"/>
      <c r="H73" s="13"/>
      <c r="I73" s="13"/>
      <c r="J73" s="13"/>
      <c r="K73" s="13"/>
      <c r="L73" s="68"/>
    </row>
    <row r="74" spans="1:12" ht="14.25" customHeight="1" x14ac:dyDescent="0.15">
      <c r="A74" s="14"/>
      <c r="B74" s="37" t="s">
        <v>153</v>
      </c>
      <c r="C74" s="95"/>
      <c r="D74" s="95"/>
      <c r="E74" s="95"/>
      <c r="F74" s="31">
        <f t="shared" si="10"/>
        <v>0</v>
      </c>
      <c r="G74" s="57"/>
      <c r="H74" s="13"/>
      <c r="I74" s="13"/>
      <c r="J74" s="13"/>
      <c r="K74" s="13"/>
      <c r="L74" s="68"/>
    </row>
    <row r="75" spans="1:12" ht="14.25" customHeight="1" x14ac:dyDescent="0.15">
      <c r="A75" s="14"/>
      <c r="B75" s="37" t="s">
        <v>152</v>
      </c>
      <c r="C75" s="95"/>
      <c r="D75" s="95"/>
      <c r="E75" s="95"/>
      <c r="F75" s="31">
        <f t="shared" si="10"/>
        <v>0</v>
      </c>
      <c r="G75" s="57"/>
      <c r="H75" s="13"/>
      <c r="I75" s="13"/>
      <c r="J75" s="13"/>
      <c r="K75" s="13"/>
      <c r="L75" s="68"/>
    </row>
    <row r="76" spans="1:12" ht="14.25" customHeight="1" x14ac:dyDescent="0.15">
      <c r="A76" s="14"/>
      <c r="B76" s="37" t="s">
        <v>151</v>
      </c>
      <c r="C76" s="95"/>
      <c r="D76" s="95"/>
      <c r="E76" s="95"/>
      <c r="F76" s="31">
        <f t="shared" si="10"/>
        <v>0</v>
      </c>
      <c r="G76" s="57"/>
      <c r="H76" s="13"/>
      <c r="I76" s="13"/>
      <c r="J76" s="13"/>
      <c r="K76" s="13"/>
      <c r="L76" s="68"/>
    </row>
    <row r="77" spans="1:12" ht="14.25" customHeight="1" x14ac:dyDescent="0.15">
      <c r="A77" s="14"/>
      <c r="B77" s="37" t="s">
        <v>150</v>
      </c>
      <c r="C77" s="95"/>
      <c r="D77" s="95"/>
      <c r="E77" s="95"/>
      <c r="F77" s="31">
        <f t="shared" si="10"/>
        <v>0</v>
      </c>
      <c r="G77" s="57"/>
      <c r="H77" s="13"/>
      <c r="I77" s="13"/>
      <c r="J77" s="13"/>
      <c r="K77" s="13"/>
      <c r="L77" s="68"/>
    </row>
    <row r="78" spans="1:12" ht="14.25" customHeight="1" x14ac:dyDescent="0.15">
      <c r="A78" s="14"/>
      <c r="B78" s="37" t="s">
        <v>149</v>
      </c>
      <c r="C78" s="95"/>
      <c r="D78" s="95"/>
      <c r="E78" s="95"/>
      <c r="F78" s="31">
        <f t="shared" si="10"/>
        <v>0</v>
      </c>
      <c r="G78" s="57"/>
      <c r="H78" s="13"/>
      <c r="I78" s="13"/>
      <c r="J78" s="13"/>
      <c r="K78" s="13"/>
      <c r="L78" s="68"/>
    </row>
    <row r="79" spans="1:12" ht="14.25" customHeight="1" x14ac:dyDescent="0.15">
      <c r="A79" s="14"/>
      <c r="B79" s="37" t="s">
        <v>148</v>
      </c>
      <c r="C79" s="95"/>
      <c r="D79" s="95"/>
      <c r="E79" s="95"/>
      <c r="F79" s="31">
        <f t="shared" si="10"/>
        <v>0</v>
      </c>
      <c r="G79" s="57"/>
      <c r="H79" s="13"/>
      <c r="I79" s="13"/>
      <c r="J79" s="13"/>
      <c r="K79" s="13"/>
      <c r="L79" s="68"/>
    </row>
    <row r="80" spans="1:12" ht="14.25" customHeight="1" x14ac:dyDescent="0.15">
      <c r="A80" s="14"/>
      <c r="B80" s="37" t="s">
        <v>147</v>
      </c>
      <c r="C80" s="95"/>
      <c r="D80" s="95"/>
      <c r="E80" s="95"/>
      <c r="F80" s="31">
        <f t="shared" si="10"/>
        <v>0</v>
      </c>
      <c r="G80" s="57"/>
      <c r="H80" s="13"/>
      <c r="I80" s="13"/>
      <c r="J80" s="13"/>
      <c r="K80" s="13"/>
      <c r="L80" s="68"/>
    </row>
    <row r="81" spans="1:12" ht="14.25" customHeight="1" x14ac:dyDescent="0.15">
      <c r="A81" s="14"/>
      <c r="B81" s="37" t="s">
        <v>146</v>
      </c>
      <c r="C81" s="95"/>
      <c r="D81" s="95"/>
      <c r="E81" s="95"/>
      <c r="F81" s="31">
        <f t="shared" si="10"/>
        <v>0</v>
      </c>
      <c r="G81" s="57"/>
      <c r="H81" s="13"/>
      <c r="I81" s="13"/>
      <c r="J81" s="13"/>
      <c r="K81" s="13"/>
      <c r="L81" s="68"/>
    </row>
    <row r="82" spans="1:12" ht="14.25" customHeight="1" x14ac:dyDescent="0.15">
      <c r="A82" s="14"/>
      <c r="B82" s="26" t="s">
        <v>145</v>
      </c>
      <c r="C82" s="25">
        <f>SUM(C70:C81)</f>
        <v>0</v>
      </c>
      <c r="D82" s="25">
        <f>SUM(D70:D81)</f>
        <v>0</v>
      </c>
      <c r="E82" s="25">
        <f>SUM(E70:E81)</f>
        <v>0</v>
      </c>
      <c r="F82" s="25">
        <f>SUM(F70:F81)</f>
        <v>0</v>
      </c>
      <c r="G82" s="57"/>
      <c r="H82" s="13"/>
      <c r="I82" s="13"/>
      <c r="J82" s="13"/>
      <c r="K82" s="13"/>
      <c r="L82" s="68"/>
    </row>
    <row r="83" spans="1:12" ht="14.25" customHeight="1" x14ac:dyDescent="0.15">
      <c r="A83" s="14" t="s">
        <v>139</v>
      </c>
      <c r="B83" s="37" t="s">
        <v>144</v>
      </c>
      <c r="C83" s="95"/>
      <c r="D83" s="95"/>
      <c r="E83" s="95"/>
      <c r="F83" s="31">
        <f t="shared" ref="F83:F92" si="11">SUM(D83:E83)</f>
        <v>0</v>
      </c>
      <c r="G83" s="57"/>
      <c r="H83" s="13"/>
      <c r="I83" s="13"/>
      <c r="J83" s="13"/>
      <c r="K83" s="13"/>
      <c r="L83" s="68"/>
    </row>
    <row r="84" spans="1:12" ht="14.25" customHeight="1" x14ac:dyDescent="0.15">
      <c r="A84" s="14"/>
      <c r="B84" s="37" t="s">
        <v>143</v>
      </c>
      <c r="C84" s="95"/>
      <c r="D84" s="95"/>
      <c r="E84" s="95"/>
      <c r="F84" s="31">
        <f t="shared" si="11"/>
        <v>0</v>
      </c>
      <c r="G84" s="57"/>
      <c r="H84" s="13"/>
      <c r="I84" s="13"/>
      <c r="J84" s="13"/>
      <c r="K84" s="13"/>
      <c r="L84" s="68"/>
    </row>
    <row r="85" spans="1:12" ht="14.25" customHeight="1" x14ac:dyDescent="0.15">
      <c r="A85" s="14"/>
      <c r="B85" s="37" t="s">
        <v>142</v>
      </c>
      <c r="C85" s="95"/>
      <c r="D85" s="95"/>
      <c r="E85" s="95"/>
      <c r="F85" s="31">
        <f t="shared" si="11"/>
        <v>0</v>
      </c>
      <c r="G85" s="57"/>
      <c r="H85" s="13"/>
      <c r="I85" s="13"/>
      <c r="J85" s="13"/>
      <c r="K85" s="13"/>
      <c r="L85" s="68"/>
    </row>
    <row r="86" spans="1:12" ht="14.25" customHeight="1" x14ac:dyDescent="0.15">
      <c r="A86" s="14"/>
      <c r="B86" s="37" t="s">
        <v>141</v>
      </c>
      <c r="C86" s="95"/>
      <c r="D86" s="95"/>
      <c r="E86" s="95"/>
      <c r="F86" s="31">
        <f t="shared" si="11"/>
        <v>0</v>
      </c>
      <c r="G86" s="57"/>
      <c r="H86" s="13"/>
      <c r="I86" s="13"/>
      <c r="J86" s="13"/>
      <c r="K86" s="13"/>
      <c r="L86" s="68"/>
    </row>
    <row r="87" spans="1:12" ht="14.25" customHeight="1" x14ac:dyDescent="0.15">
      <c r="A87" s="14"/>
      <c r="B87" s="37" t="s">
        <v>140</v>
      </c>
      <c r="C87" s="95"/>
      <c r="D87" s="95"/>
      <c r="E87" s="95"/>
      <c r="F87" s="31">
        <f t="shared" si="11"/>
        <v>0</v>
      </c>
      <c r="G87" s="57"/>
      <c r="H87" s="13"/>
      <c r="I87" s="13"/>
      <c r="J87" s="13"/>
      <c r="K87" s="13"/>
      <c r="L87" s="68"/>
    </row>
    <row r="88" spans="1:12" ht="14.25" customHeight="1" x14ac:dyDescent="0.15">
      <c r="A88" s="14"/>
      <c r="B88" s="37" t="s">
        <v>139</v>
      </c>
      <c r="C88" s="95"/>
      <c r="D88" s="95"/>
      <c r="E88" s="95"/>
      <c r="F88" s="31">
        <f t="shared" si="11"/>
        <v>0</v>
      </c>
      <c r="G88" s="57"/>
      <c r="H88" s="13"/>
      <c r="I88" s="13"/>
      <c r="J88" s="13"/>
      <c r="K88" s="13"/>
      <c r="L88" s="68"/>
    </row>
    <row r="89" spans="1:12" ht="14.25" customHeight="1" x14ac:dyDescent="0.15">
      <c r="A89" s="14"/>
      <c r="B89" s="37" t="s">
        <v>138</v>
      </c>
      <c r="C89" s="95"/>
      <c r="D89" s="95"/>
      <c r="E89" s="95"/>
      <c r="F89" s="31">
        <f t="shared" si="11"/>
        <v>0</v>
      </c>
      <c r="G89" s="57"/>
      <c r="H89" s="32"/>
      <c r="I89" s="13"/>
      <c r="J89" s="13"/>
      <c r="K89" s="13"/>
      <c r="L89" s="68"/>
    </row>
    <row r="90" spans="1:12" ht="14.25" customHeight="1" x14ac:dyDescent="0.15">
      <c r="A90" s="14"/>
      <c r="B90" s="37" t="s">
        <v>137</v>
      </c>
      <c r="C90" s="95"/>
      <c r="D90" s="95"/>
      <c r="E90" s="95"/>
      <c r="F90" s="31">
        <f t="shared" si="11"/>
        <v>0</v>
      </c>
      <c r="G90" s="57"/>
      <c r="H90" s="13"/>
      <c r="I90" s="13"/>
      <c r="J90" s="13"/>
      <c r="K90" s="13"/>
      <c r="L90" s="68"/>
    </row>
    <row r="91" spans="1:12" ht="14.25" customHeight="1" x14ac:dyDescent="0.15">
      <c r="A91" s="14"/>
      <c r="B91" s="37" t="s">
        <v>136</v>
      </c>
      <c r="C91" s="95"/>
      <c r="D91" s="95"/>
      <c r="E91" s="95"/>
      <c r="F91" s="31">
        <f t="shared" si="11"/>
        <v>0</v>
      </c>
      <c r="G91" s="57"/>
      <c r="H91" s="13"/>
      <c r="I91" s="13"/>
      <c r="J91" s="13"/>
      <c r="K91" s="13"/>
      <c r="L91" s="68"/>
    </row>
    <row r="92" spans="1:12" ht="14.25" customHeight="1" x14ac:dyDescent="0.15">
      <c r="A92" s="14"/>
      <c r="B92" s="37" t="s">
        <v>135</v>
      </c>
      <c r="C92" s="95"/>
      <c r="D92" s="95"/>
      <c r="E92" s="95"/>
      <c r="F92" s="31">
        <f t="shared" si="11"/>
        <v>0</v>
      </c>
      <c r="G92" s="57"/>
      <c r="H92" s="13"/>
      <c r="I92" s="13"/>
      <c r="J92" s="13"/>
      <c r="K92" s="13"/>
      <c r="L92" s="68"/>
    </row>
    <row r="93" spans="1:12" ht="14.25" customHeight="1" x14ac:dyDescent="0.15">
      <c r="A93" s="14"/>
      <c r="B93" s="26" t="s">
        <v>134</v>
      </c>
      <c r="C93" s="25">
        <f>SUM(C83:C92)</f>
        <v>0</v>
      </c>
      <c r="D93" s="25">
        <f>SUM(D83:D92)</f>
        <v>0</v>
      </c>
      <c r="E93" s="25">
        <f>SUM(E83:E92)</f>
        <v>0</v>
      </c>
      <c r="F93" s="24">
        <f>SUM(F83:F92)</f>
        <v>0</v>
      </c>
      <c r="G93" s="57"/>
      <c r="H93" s="13"/>
      <c r="I93" s="13"/>
      <c r="J93" s="13"/>
      <c r="K93" s="13"/>
      <c r="L93" s="68"/>
    </row>
    <row r="94" spans="1:12" ht="14.25" customHeight="1" x14ac:dyDescent="0.15">
      <c r="A94" s="70" t="s">
        <v>133</v>
      </c>
      <c r="B94" s="69" t="s">
        <v>132</v>
      </c>
      <c r="C94" s="95"/>
      <c r="D94" s="95"/>
      <c r="E94" s="95"/>
      <c r="F94" s="31">
        <f t="shared" ref="F94:F109" si="12">SUM(D94:E94)</f>
        <v>0</v>
      </c>
      <c r="G94" s="57"/>
      <c r="H94" s="13"/>
      <c r="I94" s="13"/>
      <c r="J94" s="13"/>
      <c r="K94" s="13"/>
      <c r="L94" s="68"/>
    </row>
    <row r="95" spans="1:12" ht="14.25" customHeight="1" x14ac:dyDescent="0.15">
      <c r="A95" s="14"/>
      <c r="B95" s="37" t="s">
        <v>131</v>
      </c>
      <c r="C95" s="95"/>
      <c r="D95" s="95"/>
      <c r="E95" s="95"/>
      <c r="F95" s="31">
        <f t="shared" si="12"/>
        <v>0</v>
      </c>
      <c r="G95" s="57"/>
      <c r="H95" s="13"/>
      <c r="I95" s="13"/>
      <c r="J95" s="13"/>
      <c r="K95" s="13"/>
      <c r="L95" s="68"/>
    </row>
    <row r="96" spans="1:12" ht="14.25" customHeight="1" x14ac:dyDescent="0.15">
      <c r="A96" s="14"/>
      <c r="B96" s="37" t="s">
        <v>130</v>
      </c>
      <c r="C96" s="95"/>
      <c r="D96" s="95"/>
      <c r="E96" s="95"/>
      <c r="F96" s="31">
        <f t="shared" si="12"/>
        <v>0</v>
      </c>
      <c r="G96" s="57"/>
      <c r="H96" s="13"/>
      <c r="I96" s="13"/>
      <c r="J96" s="13"/>
      <c r="K96" s="13"/>
      <c r="L96" s="68"/>
    </row>
    <row r="97" spans="1:12" ht="14.25" customHeight="1" x14ac:dyDescent="0.15">
      <c r="A97" s="14"/>
      <c r="B97" s="37" t="s">
        <v>129</v>
      </c>
      <c r="C97" s="95"/>
      <c r="D97" s="95"/>
      <c r="E97" s="95"/>
      <c r="F97" s="31">
        <f t="shared" si="12"/>
        <v>0</v>
      </c>
      <c r="G97" s="57"/>
      <c r="H97" s="13"/>
      <c r="I97" s="13"/>
      <c r="J97" s="13"/>
      <c r="K97" s="13"/>
      <c r="L97" s="68"/>
    </row>
    <row r="98" spans="1:12" ht="14.25" customHeight="1" x14ac:dyDescent="0.15">
      <c r="A98" s="14"/>
      <c r="B98" s="37" t="s">
        <v>128</v>
      </c>
      <c r="C98" s="95"/>
      <c r="D98" s="95"/>
      <c r="E98" s="95"/>
      <c r="F98" s="31">
        <f t="shared" si="12"/>
        <v>0</v>
      </c>
      <c r="G98" s="57"/>
      <c r="H98" s="13"/>
      <c r="I98" s="13"/>
      <c r="J98" s="13"/>
      <c r="K98" s="13"/>
      <c r="L98" s="68"/>
    </row>
    <row r="99" spans="1:12" ht="14.25" customHeight="1" x14ac:dyDescent="0.15">
      <c r="A99" s="14"/>
      <c r="B99" s="37" t="s">
        <v>127</v>
      </c>
      <c r="C99" s="95"/>
      <c r="D99" s="95"/>
      <c r="E99" s="95"/>
      <c r="F99" s="31">
        <f t="shared" si="12"/>
        <v>0</v>
      </c>
      <c r="G99" s="57"/>
      <c r="H99" s="13"/>
      <c r="I99" s="13"/>
      <c r="J99" s="13"/>
      <c r="K99" s="13"/>
      <c r="L99" s="68"/>
    </row>
    <row r="100" spans="1:12" ht="14.25" customHeight="1" x14ac:dyDescent="0.15">
      <c r="A100" s="14"/>
      <c r="B100" s="37" t="s">
        <v>126</v>
      </c>
      <c r="C100" s="95"/>
      <c r="D100" s="95"/>
      <c r="E100" s="95"/>
      <c r="F100" s="31">
        <f t="shared" si="12"/>
        <v>0</v>
      </c>
      <c r="G100" s="57"/>
      <c r="H100" s="13"/>
      <c r="I100" s="13"/>
      <c r="J100" s="13"/>
      <c r="K100" s="13"/>
      <c r="L100" s="68"/>
    </row>
    <row r="101" spans="1:12" ht="14.25" customHeight="1" x14ac:dyDescent="0.15">
      <c r="A101" s="14"/>
      <c r="B101" s="37" t="s">
        <v>125</v>
      </c>
      <c r="C101" s="95"/>
      <c r="D101" s="95"/>
      <c r="E101" s="95"/>
      <c r="F101" s="31">
        <f t="shared" si="12"/>
        <v>0</v>
      </c>
      <c r="G101" s="57"/>
      <c r="H101" s="13"/>
      <c r="I101" s="13"/>
      <c r="J101" s="13"/>
      <c r="K101" s="13"/>
      <c r="L101" s="68"/>
    </row>
    <row r="102" spans="1:12" ht="14.25" customHeight="1" x14ac:dyDescent="0.15">
      <c r="A102" s="14"/>
      <c r="B102" s="37" t="s">
        <v>124</v>
      </c>
      <c r="C102" s="95"/>
      <c r="D102" s="95"/>
      <c r="E102" s="95"/>
      <c r="F102" s="31">
        <f t="shared" si="12"/>
        <v>0</v>
      </c>
      <c r="G102" s="57"/>
      <c r="H102" s="13"/>
      <c r="I102" s="13"/>
      <c r="J102" s="13"/>
      <c r="K102" s="13"/>
      <c r="L102" s="68"/>
    </row>
    <row r="103" spans="1:12" ht="14.25" customHeight="1" x14ac:dyDescent="0.15">
      <c r="A103" s="14"/>
      <c r="B103" s="37" t="s">
        <v>123</v>
      </c>
      <c r="C103" s="95"/>
      <c r="D103" s="95"/>
      <c r="E103" s="95"/>
      <c r="F103" s="31">
        <f t="shared" si="12"/>
        <v>0</v>
      </c>
      <c r="G103" s="57"/>
      <c r="H103" s="13"/>
      <c r="I103" s="13"/>
      <c r="J103" s="13"/>
      <c r="K103" s="13"/>
      <c r="L103" s="68"/>
    </row>
    <row r="104" spans="1:12" ht="14.25" customHeight="1" x14ac:dyDescent="0.15">
      <c r="A104" s="14"/>
      <c r="B104" s="37" t="s">
        <v>122</v>
      </c>
      <c r="C104" s="95"/>
      <c r="D104" s="95"/>
      <c r="E104" s="95"/>
      <c r="F104" s="31">
        <f t="shared" si="12"/>
        <v>0</v>
      </c>
      <c r="G104" s="57"/>
      <c r="H104" s="13"/>
      <c r="I104" s="13"/>
      <c r="J104" s="13"/>
      <c r="K104" s="13"/>
      <c r="L104" s="68"/>
    </row>
    <row r="105" spans="1:12" ht="14.25" customHeight="1" x14ac:dyDescent="0.15">
      <c r="A105" s="14"/>
      <c r="B105" s="37" t="s">
        <v>121</v>
      </c>
      <c r="C105" s="95"/>
      <c r="D105" s="95"/>
      <c r="E105" s="95"/>
      <c r="F105" s="31">
        <f t="shared" si="12"/>
        <v>0</v>
      </c>
      <c r="G105" s="57"/>
      <c r="H105" s="13"/>
      <c r="I105" s="13"/>
      <c r="J105" s="13"/>
      <c r="K105" s="13"/>
      <c r="L105" s="68"/>
    </row>
    <row r="106" spans="1:12" ht="14.25" customHeight="1" x14ac:dyDescent="0.15">
      <c r="A106" s="14"/>
      <c r="B106" s="37" t="s">
        <v>120</v>
      </c>
      <c r="C106" s="95"/>
      <c r="D106" s="95"/>
      <c r="E106" s="95"/>
      <c r="F106" s="31">
        <f t="shared" si="12"/>
        <v>0</v>
      </c>
      <c r="G106" s="57"/>
      <c r="H106" s="13"/>
      <c r="I106" s="13"/>
      <c r="J106" s="13"/>
      <c r="K106" s="13"/>
      <c r="L106" s="68"/>
    </row>
    <row r="107" spans="1:12" ht="14.25" customHeight="1" x14ac:dyDescent="0.15">
      <c r="A107" s="14"/>
      <c r="B107" s="37" t="s">
        <v>119</v>
      </c>
      <c r="C107" s="95"/>
      <c r="D107" s="95"/>
      <c r="E107" s="95"/>
      <c r="F107" s="31">
        <f t="shared" si="12"/>
        <v>0</v>
      </c>
      <c r="G107" s="57"/>
      <c r="H107" s="13"/>
      <c r="I107" s="13"/>
      <c r="J107" s="13"/>
      <c r="K107" s="13"/>
      <c r="L107" s="68"/>
    </row>
    <row r="108" spans="1:12" ht="14.25" customHeight="1" x14ac:dyDescent="0.15">
      <c r="A108" s="14"/>
      <c r="B108" s="37" t="s">
        <v>118</v>
      </c>
      <c r="C108" s="95"/>
      <c r="D108" s="95"/>
      <c r="E108" s="95"/>
      <c r="F108" s="31">
        <f t="shared" si="12"/>
        <v>0</v>
      </c>
      <c r="G108" s="57"/>
      <c r="H108" s="13"/>
      <c r="I108" s="13"/>
      <c r="J108" s="13"/>
      <c r="K108" s="13"/>
      <c r="L108" s="68"/>
    </row>
    <row r="109" spans="1:12" ht="14.25" customHeight="1" x14ac:dyDescent="0.15">
      <c r="A109" s="14"/>
      <c r="B109" s="37" t="s">
        <v>117</v>
      </c>
      <c r="C109" s="95"/>
      <c r="D109" s="95"/>
      <c r="E109" s="95"/>
      <c r="F109" s="31">
        <f t="shared" si="12"/>
        <v>0</v>
      </c>
      <c r="G109" s="57"/>
      <c r="H109" s="13"/>
      <c r="I109" s="13"/>
      <c r="J109" s="13"/>
      <c r="K109" s="13"/>
      <c r="L109" s="68"/>
    </row>
    <row r="110" spans="1:12" ht="14.25" customHeight="1" x14ac:dyDescent="0.15">
      <c r="A110" s="14"/>
      <c r="B110" s="26" t="s">
        <v>116</v>
      </c>
      <c r="C110" s="25">
        <f>SUM(C94:C109)</f>
        <v>0</v>
      </c>
      <c r="D110" s="25">
        <f>SUM(D94:D109)</f>
        <v>0</v>
      </c>
      <c r="E110" s="25">
        <f>SUM(E94:E109)</f>
        <v>0</v>
      </c>
      <c r="F110" s="24">
        <f>SUM(F94:F109)</f>
        <v>0</v>
      </c>
      <c r="G110" s="57"/>
      <c r="H110" s="13"/>
      <c r="I110" s="13"/>
      <c r="J110" s="13"/>
      <c r="K110" s="13"/>
      <c r="L110" s="68"/>
    </row>
    <row r="111" spans="1:12" ht="14.25" customHeight="1" x14ac:dyDescent="0.15">
      <c r="A111" s="70" t="s">
        <v>115</v>
      </c>
      <c r="B111" s="69" t="s">
        <v>114</v>
      </c>
      <c r="C111" s="95"/>
      <c r="D111" s="95"/>
      <c r="E111" s="95"/>
      <c r="F111" s="31">
        <f>SUM(D111:E111)</f>
        <v>0</v>
      </c>
      <c r="G111" s="57"/>
      <c r="H111" s="13"/>
      <c r="I111" s="13"/>
      <c r="J111" s="13"/>
      <c r="K111" s="13"/>
      <c r="L111" s="68"/>
    </row>
    <row r="112" spans="1:12" ht="14.25" customHeight="1" x14ac:dyDescent="0.15">
      <c r="A112" s="14"/>
      <c r="B112" s="37" t="s">
        <v>113</v>
      </c>
      <c r="C112" s="95"/>
      <c r="D112" s="95"/>
      <c r="E112" s="95"/>
      <c r="F112" s="31">
        <f>SUM(D112:E112)</f>
        <v>0</v>
      </c>
      <c r="G112" s="57"/>
      <c r="H112" s="13"/>
      <c r="I112" s="13"/>
      <c r="J112" s="13"/>
      <c r="K112" s="13"/>
      <c r="L112" s="68"/>
    </row>
    <row r="113" spans="1:12" ht="14.25" customHeight="1" x14ac:dyDescent="0.15">
      <c r="A113" s="14"/>
      <c r="B113" s="37" t="s">
        <v>112</v>
      </c>
      <c r="C113" s="95"/>
      <c r="D113" s="95"/>
      <c r="E113" s="95"/>
      <c r="F113" s="31">
        <f>SUM(D113:E113)</f>
        <v>0</v>
      </c>
      <c r="G113" s="57"/>
      <c r="H113" s="13"/>
      <c r="I113" s="13"/>
      <c r="J113" s="13"/>
      <c r="K113" s="13"/>
      <c r="L113" s="68"/>
    </row>
    <row r="114" spans="1:12" ht="14.25" customHeight="1" x14ac:dyDescent="0.15">
      <c r="A114" s="14"/>
      <c r="B114" s="26" t="s">
        <v>111</v>
      </c>
      <c r="C114" s="25">
        <f>SUM(C111:C113)</f>
        <v>0</v>
      </c>
      <c r="D114" s="25">
        <f>SUM(D111:D113)</f>
        <v>0</v>
      </c>
      <c r="E114" s="25">
        <f>SUM(E111:E113)</f>
        <v>0</v>
      </c>
      <c r="F114" s="24">
        <f>SUM(F111:F113)</f>
        <v>0</v>
      </c>
      <c r="G114" s="57"/>
      <c r="H114" s="13"/>
      <c r="I114" s="13"/>
      <c r="J114" s="13"/>
      <c r="K114" s="13"/>
      <c r="L114" s="68"/>
    </row>
    <row r="115" spans="1:12" ht="14.25" customHeight="1" thickBot="1" x14ac:dyDescent="0.2">
      <c r="A115" s="9"/>
      <c r="B115" s="8"/>
      <c r="C115" s="8"/>
      <c r="D115" s="8"/>
      <c r="E115" s="8"/>
      <c r="F115" s="7"/>
      <c r="G115" s="67"/>
      <c r="H115" s="8"/>
      <c r="I115" s="8"/>
      <c r="J115" s="8"/>
      <c r="K115" s="8"/>
      <c r="L115" s="66"/>
    </row>
    <row r="116" spans="1:12" ht="14.25" customHeight="1" x14ac:dyDescent="0.15">
      <c r="A116" s="150" t="s">
        <v>110</v>
      </c>
      <c r="B116" s="151"/>
      <c r="C116" s="62"/>
      <c r="D116" s="62"/>
      <c r="E116" s="62"/>
      <c r="F116" s="65"/>
      <c r="G116" s="64" t="s">
        <v>109</v>
      </c>
      <c r="H116" s="63" t="s">
        <v>108</v>
      </c>
      <c r="I116" s="98"/>
      <c r="J116" s="98"/>
      <c r="K116" s="98"/>
      <c r="L116" s="61">
        <f t="shared" ref="L116:L124" si="13">SUM(J116:K116)</f>
        <v>0</v>
      </c>
    </row>
    <row r="117" spans="1:12" ht="14.25" customHeight="1" x14ac:dyDescent="0.15">
      <c r="A117" s="14" t="s">
        <v>107</v>
      </c>
      <c r="B117" s="37" t="s">
        <v>106</v>
      </c>
      <c r="C117" s="95"/>
      <c r="D117" s="95"/>
      <c r="E117" s="95"/>
      <c r="F117" s="31">
        <f t="shared" ref="F117:F138" si="14">SUM(D117:E117)</f>
        <v>0</v>
      </c>
      <c r="G117" s="57"/>
      <c r="H117" s="37" t="s">
        <v>105</v>
      </c>
      <c r="I117" s="95"/>
      <c r="J117" s="95"/>
      <c r="K117" s="95"/>
      <c r="L117" s="60">
        <f t="shared" si="13"/>
        <v>0</v>
      </c>
    </row>
    <row r="118" spans="1:12" ht="14.25" customHeight="1" x14ac:dyDescent="0.15">
      <c r="A118" s="14"/>
      <c r="B118" s="37" t="s">
        <v>104</v>
      </c>
      <c r="C118" s="95"/>
      <c r="D118" s="95"/>
      <c r="E118" s="95"/>
      <c r="F118" s="31">
        <f t="shared" si="14"/>
        <v>0</v>
      </c>
      <c r="G118" s="57"/>
      <c r="H118" s="37" t="s">
        <v>103</v>
      </c>
      <c r="I118" s="95"/>
      <c r="J118" s="95"/>
      <c r="K118" s="95"/>
      <c r="L118" s="60">
        <f t="shared" si="13"/>
        <v>0</v>
      </c>
    </row>
    <row r="119" spans="1:12" ht="14.25" customHeight="1" x14ac:dyDescent="0.15">
      <c r="A119" s="14"/>
      <c r="B119" s="37" t="s">
        <v>102</v>
      </c>
      <c r="C119" s="95"/>
      <c r="D119" s="95"/>
      <c r="E119" s="95"/>
      <c r="F119" s="31">
        <f t="shared" si="14"/>
        <v>0</v>
      </c>
      <c r="G119" s="57"/>
      <c r="H119" s="37" t="s">
        <v>101</v>
      </c>
      <c r="I119" s="95"/>
      <c r="J119" s="95"/>
      <c r="K119" s="95"/>
      <c r="L119" s="60">
        <f t="shared" si="13"/>
        <v>0</v>
      </c>
    </row>
    <row r="120" spans="1:12" ht="14.25" customHeight="1" x14ac:dyDescent="0.15">
      <c r="A120" s="14"/>
      <c r="B120" s="37" t="s">
        <v>100</v>
      </c>
      <c r="C120" s="95"/>
      <c r="D120" s="95"/>
      <c r="E120" s="95"/>
      <c r="F120" s="31">
        <f t="shared" si="14"/>
        <v>0</v>
      </c>
      <c r="G120" s="57"/>
      <c r="H120" s="37" t="s">
        <v>99</v>
      </c>
      <c r="I120" s="95"/>
      <c r="J120" s="95"/>
      <c r="K120" s="95"/>
      <c r="L120" s="60">
        <f t="shared" si="13"/>
        <v>0</v>
      </c>
    </row>
    <row r="121" spans="1:12" ht="14.25" customHeight="1" x14ac:dyDescent="0.15">
      <c r="A121" s="14"/>
      <c r="B121" s="37" t="s">
        <v>98</v>
      </c>
      <c r="C121" s="95"/>
      <c r="D121" s="95"/>
      <c r="E121" s="95"/>
      <c r="F121" s="31">
        <f t="shared" si="14"/>
        <v>0</v>
      </c>
      <c r="G121" s="57"/>
      <c r="H121" s="37" t="s">
        <v>97</v>
      </c>
      <c r="I121" s="95"/>
      <c r="J121" s="95"/>
      <c r="K121" s="95"/>
      <c r="L121" s="60">
        <f t="shared" si="13"/>
        <v>0</v>
      </c>
    </row>
    <row r="122" spans="1:12" ht="14.25" customHeight="1" x14ac:dyDescent="0.15">
      <c r="A122" s="14"/>
      <c r="B122" s="37" t="s">
        <v>96</v>
      </c>
      <c r="C122" s="95"/>
      <c r="D122" s="95"/>
      <c r="E122" s="95"/>
      <c r="F122" s="31">
        <f t="shared" si="14"/>
        <v>0</v>
      </c>
      <c r="G122" s="57"/>
      <c r="H122" s="37" t="s">
        <v>95</v>
      </c>
      <c r="I122" s="95"/>
      <c r="J122" s="95"/>
      <c r="K122" s="95"/>
      <c r="L122" s="60">
        <f t="shared" si="13"/>
        <v>0</v>
      </c>
    </row>
    <row r="123" spans="1:12" ht="14.25" customHeight="1" x14ac:dyDescent="0.15">
      <c r="A123" s="14"/>
      <c r="B123" s="37" t="s">
        <v>94</v>
      </c>
      <c r="C123" s="95"/>
      <c r="D123" s="95"/>
      <c r="E123" s="95"/>
      <c r="F123" s="31">
        <f t="shared" si="14"/>
        <v>0</v>
      </c>
      <c r="G123" s="57"/>
      <c r="H123" s="37" t="s">
        <v>93</v>
      </c>
      <c r="I123" s="95"/>
      <c r="J123" s="95"/>
      <c r="K123" s="95"/>
      <c r="L123" s="60">
        <f t="shared" si="13"/>
        <v>0</v>
      </c>
    </row>
    <row r="124" spans="1:12" ht="14.25" customHeight="1" x14ac:dyDescent="0.15">
      <c r="A124" s="14"/>
      <c r="B124" s="37" t="s">
        <v>92</v>
      </c>
      <c r="C124" s="95"/>
      <c r="D124" s="95"/>
      <c r="E124" s="95"/>
      <c r="F124" s="31">
        <f t="shared" si="14"/>
        <v>0</v>
      </c>
      <c r="G124" s="57"/>
      <c r="H124" s="37" t="s">
        <v>91</v>
      </c>
      <c r="I124" s="95"/>
      <c r="J124" s="95"/>
      <c r="K124" s="95"/>
      <c r="L124" s="60">
        <f t="shared" si="13"/>
        <v>0</v>
      </c>
    </row>
    <row r="125" spans="1:12" ht="14.25" customHeight="1" x14ac:dyDescent="0.15">
      <c r="A125" s="14"/>
      <c r="B125" s="37" t="s">
        <v>90</v>
      </c>
      <c r="C125" s="95"/>
      <c r="D125" s="95"/>
      <c r="E125" s="95"/>
      <c r="F125" s="31">
        <f t="shared" si="14"/>
        <v>0</v>
      </c>
      <c r="G125" s="57"/>
      <c r="H125" s="26" t="s">
        <v>89</v>
      </c>
      <c r="I125" s="25">
        <f>SUM(I116:I124)</f>
        <v>0</v>
      </c>
      <c r="J125" s="25">
        <f>SUM(J116:J124)</f>
        <v>0</v>
      </c>
      <c r="K125" s="25">
        <f>SUM(K116:K124)</f>
        <v>0</v>
      </c>
      <c r="L125" s="59">
        <f>SUM(L116:L124)</f>
        <v>0</v>
      </c>
    </row>
    <row r="126" spans="1:12" ht="14.25" customHeight="1" x14ac:dyDescent="0.15">
      <c r="A126" s="14"/>
      <c r="B126" s="37" t="s">
        <v>88</v>
      </c>
      <c r="C126" s="95"/>
      <c r="D126" s="95"/>
      <c r="E126" s="95"/>
      <c r="F126" s="31">
        <f t="shared" si="14"/>
        <v>0</v>
      </c>
      <c r="G126" s="57" t="s">
        <v>87</v>
      </c>
      <c r="H126" s="37" t="s">
        <v>86</v>
      </c>
      <c r="I126" s="95"/>
      <c r="J126" s="95"/>
      <c r="K126" s="95"/>
      <c r="L126" s="58">
        <f t="shared" ref="L126:L139" si="15">SUM(J126:K126)</f>
        <v>0</v>
      </c>
    </row>
    <row r="127" spans="1:12" ht="14.25" customHeight="1" x14ac:dyDescent="0.15">
      <c r="A127" s="14"/>
      <c r="B127" s="37" t="s">
        <v>85</v>
      </c>
      <c r="C127" s="95"/>
      <c r="D127" s="95"/>
      <c r="E127" s="95"/>
      <c r="F127" s="31">
        <f t="shared" si="14"/>
        <v>0</v>
      </c>
      <c r="G127" s="57"/>
      <c r="H127" s="37" t="s">
        <v>84</v>
      </c>
      <c r="I127" s="95"/>
      <c r="J127" s="95"/>
      <c r="K127" s="95"/>
      <c r="L127" s="58">
        <f t="shared" si="15"/>
        <v>0</v>
      </c>
    </row>
    <row r="128" spans="1:12" ht="14.25" customHeight="1" x14ac:dyDescent="0.15">
      <c r="A128" s="14"/>
      <c r="B128" s="37" t="s">
        <v>83</v>
      </c>
      <c r="C128" s="95"/>
      <c r="D128" s="95"/>
      <c r="E128" s="95"/>
      <c r="F128" s="31">
        <f t="shared" si="14"/>
        <v>0</v>
      </c>
      <c r="G128" s="57"/>
      <c r="H128" s="37" t="s">
        <v>82</v>
      </c>
      <c r="I128" s="95"/>
      <c r="J128" s="95"/>
      <c r="K128" s="95"/>
      <c r="L128" s="58">
        <f t="shared" si="15"/>
        <v>0</v>
      </c>
    </row>
    <row r="129" spans="1:12" ht="14.25" customHeight="1" x14ac:dyDescent="0.15">
      <c r="A129" s="14"/>
      <c r="B129" s="37" t="s">
        <v>81</v>
      </c>
      <c r="C129" s="95"/>
      <c r="D129" s="95"/>
      <c r="E129" s="95"/>
      <c r="F129" s="31">
        <f t="shared" si="14"/>
        <v>0</v>
      </c>
      <c r="G129" s="57"/>
      <c r="H129" s="37" t="s">
        <v>80</v>
      </c>
      <c r="I129" s="95"/>
      <c r="J129" s="95"/>
      <c r="K129" s="95"/>
      <c r="L129" s="58">
        <f t="shared" si="15"/>
        <v>0</v>
      </c>
    </row>
    <row r="130" spans="1:12" ht="14.25" customHeight="1" x14ac:dyDescent="0.15">
      <c r="A130" s="14"/>
      <c r="B130" s="37" t="s">
        <v>79</v>
      </c>
      <c r="C130" s="95"/>
      <c r="D130" s="95"/>
      <c r="E130" s="95"/>
      <c r="F130" s="31">
        <f t="shared" si="14"/>
        <v>0</v>
      </c>
      <c r="G130" s="57"/>
      <c r="H130" s="37" t="s">
        <v>78</v>
      </c>
      <c r="I130" s="95"/>
      <c r="J130" s="95"/>
      <c r="K130" s="95"/>
      <c r="L130" s="58">
        <f t="shared" si="15"/>
        <v>0</v>
      </c>
    </row>
    <row r="131" spans="1:12" ht="14.25" customHeight="1" x14ac:dyDescent="0.15">
      <c r="A131" s="14"/>
      <c r="B131" s="37" t="s">
        <v>77</v>
      </c>
      <c r="C131" s="95"/>
      <c r="D131" s="95"/>
      <c r="E131" s="95"/>
      <c r="F131" s="31">
        <f t="shared" si="14"/>
        <v>0</v>
      </c>
      <c r="G131" s="57"/>
      <c r="H131" s="37" t="s">
        <v>76</v>
      </c>
      <c r="I131" s="95"/>
      <c r="J131" s="95"/>
      <c r="K131" s="95"/>
      <c r="L131" s="58">
        <f t="shared" si="15"/>
        <v>0</v>
      </c>
    </row>
    <row r="132" spans="1:12" ht="14.25" customHeight="1" x14ac:dyDescent="0.15">
      <c r="A132" s="14"/>
      <c r="B132" s="37" t="s">
        <v>75</v>
      </c>
      <c r="C132" s="95"/>
      <c r="D132" s="95"/>
      <c r="E132" s="95"/>
      <c r="F132" s="31">
        <f t="shared" si="14"/>
        <v>0</v>
      </c>
      <c r="G132" s="57"/>
      <c r="H132" s="37" t="s">
        <v>74</v>
      </c>
      <c r="I132" s="95"/>
      <c r="J132" s="95"/>
      <c r="K132" s="95"/>
      <c r="L132" s="58">
        <f t="shared" si="15"/>
        <v>0</v>
      </c>
    </row>
    <row r="133" spans="1:12" ht="14.25" customHeight="1" x14ac:dyDescent="0.15">
      <c r="A133" s="14"/>
      <c r="B133" s="37" t="s">
        <v>73</v>
      </c>
      <c r="C133" s="95"/>
      <c r="D133" s="95"/>
      <c r="E133" s="95"/>
      <c r="F133" s="31">
        <f t="shared" si="14"/>
        <v>0</v>
      </c>
      <c r="G133" s="57"/>
      <c r="H133" s="37" t="s">
        <v>72</v>
      </c>
      <c r="I133" s="95"/>
      <c r="J133" s="95"/>
      <c r="K133" s="95"/>
      <c r="L133" s="58">
        <f t="shared" si="15"/>
        <v>0</v>
      </c>
    </row>
    <row r="134" spans="1:12" ht="14.25" customHeight="1" x14ac:dyDescent="0.15">
      <c r="A134" s="14"/>
      <c r="B134" s="37" t="s">
        <v>71</v>
      </c>
      <c r="C134" s="95"/>
      <c r="D134" s="95"/>
      <c r="E134" s="95"/>
      <c r="F134" s="31">
        <f t="shared" si="14"/>
        <v>0</v>
      </c>
      <c r="G134" s="57"/>
      <c r="H134" s="37" t="s">
        <v>70</v>
      </c>
      <c r="I134" s="95"/>
      <c r="J134" s="95"/>
      <c r="K134" s="95"/>
      <c r="L134" s="58">
        <f t="shared" si="15"/>
        <v>0</v>
      </c>
    </row>
    <row r="135" spans="1:12" ht="14.25" customHeight="1" x14ac:dyDescent="0.15">
      <c r="A135" s="14"/>
      <c r="B135" s="37" t="s">
        <v>69</v>
      </c>
      <c r="C135" s="95"/>
      <c r="D135" s="95"/>
      <c r="E135" s="95"/>
      <c r="F135" s="31">
        <f t="shared" si="14"/>
        <v>0</v>
      </c>
      <c r="G135" s="57"/>
      <c r="H135" s="37" t="s">
        <v>68</v>
      </c>
      <c r="I135" s="95"/>
      <c r="J135" s="95"/>
      <c r="K135" s="95"/>
      <c r="L135" s="58">
        <f t="shared" si="15"/>
        <v>0</v>
      </c>
    </row>
    <row r="136" spans="1:12" ht="14.25" customHeight="1" x14ac:dyDescent="0.15">
      <c r="A136" s="14"/>
      <c r="B136" s="37" t="s">
        <v>67</v>
      </c>
      <c r="C136" s="95"/>
      <c r="D136" s="95"/>
      <c r="E136" s="95"/>
      <c r="F136" s="31">
        <f t="shared" si="14"/>
        <v>0</v>
      </c>
      <c r="G136" s="57"/>
      <c r="H136" s="37" t="s">
        <v>66</v>
      </c>
      <c r="I136" s="95"/>
      <c r="J136" s="95"/>
      <c r="K136" s="95"/>
      <c r="L136" s="58">
        <f t="shared" si="15"/>
        <v>0</v>
      </c>
    </row>
    <row r="137" spans="1:12" ht="14.25" customHeight="1" x14ac:dyDescent="0.15">
      <c r="A137" s="14"/>
      <c r="B137" s="37" t="s">
        <v>65</v>
      </c>
      <c r="C137" s="95"/>
      <c r="D137" s="95"/>
      <c r="E137" s="95"/>
      <c r="F137" s="31">
        <f t="shared" si="14"/>
        <v>0</v>
      </c>
      <c r="G137" s="57"/>
      <c r="H137" s="37" t="s">
        <v>64</v>
      </c>
      <c r="I137" s="95"/>
      <c r="J137" s="95"/>
      <c r="K137" s="95"/>
      <c r="L137" s="58">
        <f t="shared" si="15"/>
        <v>0</v>
      </c>
    </row>
    <row r="138" spans="1:12" ht="14.25" customHeight="1" x14ac:dyDescent="0.15">
      <c r="A138" s="14"/>
      <c r="B138" s="32" t="s">
        <v>63</v>
      </c>
      <c r="C138" s="95"/>
      <c r="D138" s="95"/>
      <c r="E138" s="95"/>
      <c r="F138" s="31">
        <f t="shared" si="14"/>
        <v>0</v>
      </c>
      <c r="G138" s="57"/>
      <c r="H138" s="37" t="s">
        <v>62</v>
      </c>
      <c r="I138" s="95"/>
      <c r="J138" s="95"/>
      <c r="K138" s="95"/>
      <c r="L138" s="58">
        <f t="shared" si="15"/>
        <v>0</v>
      </c>
    </row>
    <row r="139" spans="1:12" ht="14.25" customHeight="1" x14ac:dyDescent="0.15">
      <c r="A139" s="14"/>
      <c r="B139" s="26" t="s">
        <v>61</v>
      </c>
      <c r="C139" s="25">
        <f>SUM(C117:C138)</f>
        <v>0</v>
      </c>
      <c r="D139" s="25">
        <f>SUM(D117:D138)</f>
        <v>0</v>
      </c>
      <c r="E139" s="25">
        <f>SUM(E117:E138)</f>
        <v>0</v>
      </c>
      <c r="F139" s="24">
        <f>SUM(F117:F138)</f>
        <v>0</v>
      </c>
      <c r="G139" s="57"/>
      <c r="H139" s="37" t="s">
        <v>60</v>
      </c>
      <c r="I139" s="95"/>
      <c r="J139" s="95"/>
      <c r="K139" s="95"/>
      <c r="L139" s="58">
        <f t="shared" si="15"/>
        <v>0</v>
      </c>
    </row>
    <row r="140" spans="1:12" ht="14.25" customHeight="1" x14ac:dyDescent="0.15">
      <c r="A140" s="14" t="s">
        <v>59</v>
      </c>
      <c r="B140" s="37" t="s">
        <v>58</v>
      </c>
      <c r="C140" s="95"/>
      <c r="D140" s="95"/>
      <c r="E140" s="95"/>
      <c r="F140" s="31">
        <f t="shared" ref="F140:F156" si="16">SUM(D140:E140)</f>
        <v>0</v>
      </c>
      <c r="G140" s="57"/>
      <c r="H140" s="26" t="s">
        <v>57</v>
      </c>
      <c r="I140" s="25">
        <f>SUM(I126:I139)</f>
        <v>0</v>
      </c>
      <c r="J140" s="25">
        <f>SUM(J126:J139)</f>
        <v>0</v>
      </c>
      <c r="K140" s="25">
        <f>SUM(K126:K139)</f>
        <v>0</v>
      </c>
      <c r="L140" s="59">
        <f>SUM(L126:L139)</f>
        <v>0</v>
      </c>
    </row>
    <row r="141" spans="1:12" ht="14.25" customHeight="1" x14ac:dyDescent="0.15">
      <c r="A141" s="14"/>
      <c r="B141" s="37" t="s">
        <v>56</v>
      </c>
      <c r="C141" s="95"/>
      <c r="D141" s="95"/>
      <c r="E141" s="95"/>
      <c r="F141" s="31">
        <f t="shared" si="16"/>
        <v>0</v>
      </c>
      <c r="G141" s="57" t="s">
        <v>55</v>
      </c>
      <c r="H141" s="37" t="s">
        <v>54</v>
      </c>
      <c r="I141" s="13"/>
      <c r="J141" s="13"/>
      <c r="K141" s="13"/>
      <c r="L141" s="58">
        <f>SUM(J141:K141)</f>
        <v>0</v>
      </c>
    </row>
    <row r="142" spans="1:12" ht="14.25" customHeight="1" x14ac:dyDescent="0.15">
      <c r="A142" s="14"/>
      <c r="B142" s="37" t="s">
        <v>53</v>
      </c>
      <c r="C142" s="95"/>
      <c r="D142" s="95"/>
      <c r="E142" s="95"/>
      <c r="F142" s="31">
        <f t="shared" si="16"/>
        <v>0</v>
      </c>
      <c r="G142" s="57"/>
      <c r="H142" s="37" t="s">
        <v>52</v>
      </c>
      <c r="I142" s="13"/>
      <c r="J142" s="13"/>
      <c r="K142" s="13"/>
      <c r="L142" s="58">
        <f>SUM(J142:K142)</f>
        <v>0</v>
      </c>
    </row>
    <row r="143" spans="1:12" ht="14.25" customHeight="1" x14ac:dyDescent="0.15">
      <c r="A143" s="14"/>
      <c r="B143" s="37" t="s">
        <v>51</v>
      </c>
      <c r="C143" s="95"/>
      <c r="D143" s="95"/>
      <c r="E143" s="95"/>
      <c r="F143" s="31">
        <f t="shared" si="16"/>
        <v>0</v>
      </c>
      <c r="G143" s="57"/>
      <c r="H143" s="37" t="s">
        <v>50</v>
      </c>
      <c r="I143" s="13"/>
      <c r="J143" s="13"/>
      <c r="K143" s="13"/>
      <c r="L143" s="58">
        <f>SUM(J143:K143)</f>
        <v>0</v>
      </c>
    </row>
    <row r="144" spans="1:12" ht="14.25" customHeight="1" x14ac:dyDescent="0.15">
      <c r="A144" s="14"/>
      <c r="B144" s="37" t="s">
        <v>49</v>
      </c>
      <c r="C144" s="95"/>
      <c r="D144" s="95"/>
      <c r="E144" s="95"/>
      <c r="F144" s="31">
        <f t="shared" si="16"/>
        <v>0</v>
      </c>
      <c r="G144" s="57"/>
      <c r="H144" s="37" t="s">
        <v>48</v>
      </c>
      <c r="I144" s="13"/>
      <c r="J144" s="13"/>
      <c r="K144" s="13"/>
      <c r="L144" s="58">
        <f>SUM(J144:K144)</f>
        <v>0</v>
      </c>
    </row>
    <row r="145" spans="1:12" ht="14.25" customHeight="1" x14ac:dyDescent="0.15">
      <c r="A145" s="14"/>
      <c r="B145" s="37" t="s">
        <v>47</v>
      </c>
      <c r="C145" s="95"/>
      <c r="D145" s="95"/>
      <c r="E145" s="95"/>
      <c r="F145" s="31">
        <f t="shared" si="16"/>
        <v>0</v>
      </c>
      <c r="G145" s="57"/>
      <c r="H145" s="37" t="s">
        <v>46</v>
      </c>
      <c r="I145" s="13"/>
      <c r="J145" s="13"/>
      <c r="K145" s="13"/>
      <c r="L145" s="58">
        <f>SUM(J145:K145)</f>
        <v>0</v>
      </c>
    </row>
    <row r="146" spans="1:12" ht="14.25" customHeight="1" x14ac:dyDescent="0.15">
      <c r="A146" s="14"/>
      <c r="B146" s="37" t="s">
        <v>45</v>
      </c>
      <c r="C146" s="95"/>
      <c r="D146" s="95"/>
      <c r="E146" s="95"/>
      <c r="F146" s="31">
        <f t="shared" si="16"/>
        <v>0</v>
      </c>
      <c r="G146" s="57"/>
      <c r="H146" s="26" t="s">
        <v>44</v>
      </c>
      <c r="I146" s="25">
        <f>SUM(I141:I145)</f>
        <v>0</v>
      </c>
      <c r="J146" s="25">
        <f>SUM(J141:J145)</f>
        <v>0</v>
      </c>
      <c r="K146" s="25">
        <f>SUM(K141:K145)</f>
        <v>0</v>
      </c>
      <c r="L146" s="56">
        <f>SUM(L141:L145)</f>
        <v>0</v>
      </c>
    </row>
    <row r="147" spans="1:12" ht="14.25" customHeight="1" x14ac:dyDescent="0.15">
      <c r="A147" s="14"/>
      <c r="B147" s="37" t="s">
        <v>43</v>
      </c>
      <c r="C147" s="95"/>
      <c r="D147" s="95"/>
      <c r="E147" s="95"/>
      <c r="F147" s="31">
        <f t="shared" si="16"/>
        <v>0</v>
      </c>
      <c r="G147" s="154" t="s">
        <v>42</v>
      </c>
      <c r="H147" s="155"/>
      <c r="I147" s="55">
        <f>SUM(C139+C157+C164+C167+I125+I140+I146)</f>
        <v>0</v>
      </c>
      <c r="J147" s="55">
        <f>SUM(D139+D157+D164+D167+J125+J140+J146)</f>
        <v>0</v>
      </c>
      <c r="K147" s="55">
        <f>SUM(E139+E157+E164+E167+K125+K140+K146)</f>
        <v>0</v>
      </c>
      <c r="L147" s="54">
        <f>SUM(F139+F157+F164+F167+L125+L140+L146)</f>
        <v>0</v>
      </c>
    </row>
    <row r="148" spans="1:12" ht="14.25" customHeight="1" x14ac:dyDescent="0.15">
      <c r="A148" s="14"/>
      <c r="B148" s="37" t="s">
        <v>41</v>
      </c>
      <c r="C148" s="95"/>
      <c r="D148" s="95"/>
      <c r="E148" s="95"/>
      <c r="F148" s="31">
        <f t="shared" si="16"/>
        <v>0</v>
      </c>
      <c r="G148" s="53"/>
      <c r="H148" s="32"/>
      <c r="I148" s="13"/>
      <c r="J148" s="13"/>
      <c r="K148" s="13"/>
      <c r="L148" s="52"/>
    </row>
    <row r="149" spans="1:12" ht="14.25" customHeight="1" x14ac:dyDescent="0.15">
      <c r="A149" s="14"/>
      <c r="B149" s="37" t="s">
        <v>40</v>
      </c>
      <c r="C149" s="95"/>
      <c r="D149" s="95"/>
      <c r="E149" s="95"/>
      <c r="F149" s="31">
        <f t="shared" si="16"/>
        <v>0</v>
      </c>
      <c r="G149" s="156" t="s">
        <v>39</v>
      </c>
      <c r="H149" s="157"/>
      <c r="I149" s="138">
        <f>SUM(C30+I39+I67+I147)</f>
        <v>0</v>
      </c>
      <c r="J149" s="138">
        <f>SUM(D30+J39+J67+J147)</f>
        <v>0</v>
      </c>
      <c r="K149" s="138">
        <f>SUM(E30+K39+K67+K147)</f>
        <v>0</v>
      </c>
      <c r="L149" s="140">
        <f>SUM(J149:K149)</f>
        <v>0</v>
      </c>
    </row>
    <row r="150" spans="1:12" ht="14.25" customHeight="1" x14ac:dyDescent="0.15">
      <c r="A150" s="14"/>
      <c r="B150" s="37" t="s">
        <v>38</v>
      </c>
      <c r="C150" s="95"/>
      <c r="D150" s="95"/>
      <c r="E150" s="95"/>
      <c r="F150" s="31">
        <f t="shared" si="16"/>
        <v>0</v>
      </c>
      <c r="G150" s="144"/>
      <c r="H150" s="145"/>
      <c r="I150" s="139"/>
      <c r="J150" s="139"/>
      <c r="K150" s="139"/>
      <c r="L150" s="141"/>
    </row>
    <row r="151" spans="1:12" ht="14.25" customHeight="1" x14ac:dyDescent="0.15">
      <c r="A151" s="14"/>
      <c r="B151" s="37" t="s">
        <v>37</v>
      </c>
      <c r="C151" s="95"/>
      <c r="D151" s="95"/>
      <c r="E151" s="95"/>
      <c r="F151" s="31">
        <f t="shared" si="16"/>
        <v>0</v>
      </c>
      <c r="G151" s="142" t="s">
        <v>36</v>
      </c>
      <c r="H151" s="143"/>
      <c r="I151" s="146">
        <f>I149-'R8.8月末'!I149</f>
        <v>0</v>
      </c>
      <c r="J151" s="146">
        <f>J149-'R8.8月末'!J149</f>
        <v>0</v>
      </c>
      <c r="K151" s="146">
        <f>K149-'R8.8月末'!K149</f>
        <v>0</v>
      </c>
      <c r="L151" s="148">
        <f>L149-'R8.8月末'!L149</f>
        <v>0</v>
      </c>
    </row>
    <row r="152" spans="1:12" ht="14.25" customHeight="1" x14ac:dyDescent="0.15">
      <c r="A152" s="14"/>
      <c r="B152" s="37" t="s">
        <v>35</v>
      </c>
      <c r="C152" s="95"/>
      <c r="D152" s="95"/>
      <c r="E152" s="95"/>
      <c r="F152" s="31">
        <f t="shared" si="16"/>
        <v>0</v>
      </c>
      <c r="G152" s="144"/>
      <c r="H152" s="145"/>
      <c r="I152" s="147"/>
      <c r="J152" s="147"/>
      <c r="K152" s="147"/>
      <c r="L152" s="149"/>
    </row>
    <row r="153" spans="1:12" ht="14.25" customHeight="1" x14ac:dyDescent="0.15">
      <c r="A153" s="14"/>
      <c r="B153" s="37" t="s">
        <v>34</v>
      </c>
      <c r="C153" s="95"/>
      <c r="D153" s="95"/>
      <c r="E153" s="95"/>
      <c r="F153" s="31">
        <f t="shared" si="16"/>
        <v>0</v>
      </c>
      <c r="G153" s="134" t="s">
        <v>33</v>
      </c>
      <c r="H153" s="135"/>
      <c r="I153" s="13"/>
      <c r="J153" s="13"/>
      <c r="K153" s="13"/>
      <c r="L153" s="51"/>
    </row>
    <row r="154" spans="1:12" ht="14.25" customHeight="1" x14ac:dyDescent="0.15">
      <c r="A154" s="14"/>
      <c r="B154" s="37" t="s">
        <v>32</v>
      </c>
      <c r="C154" s="95"/>
      <c r="D154" s="95"/>
      <c r="E154" s="95"/>
      <c r="F154" s="31">
        <f t="shared" si="16"/>
        <v>0</v>
      </c>
      <c r="G154" s="136" t="s">
        <v>31</v>
      </c>
      <c r="H154" s="137"/>
      <c r="I154" s="50"/>
      <c r="J154" s="50"/>
      <c r="K154" s="50"/>
      <c r="L154" s="48">
        <f t="shared" ref="L154:L159" si="17">SUM(J154:K154)</f>
        <v>0</v>
      </c>
    </row>
    <row r="155" spans="1:12" ht="14.25" customHeight="1" x14ac:dyDescent="0.15">
      <c r="A155" s="14"/>
      <c r="B155" s="37" t="s">
        <v>30</v>
      </c>
      <c r="C155" s="95"/>
      <c r="D155" s="95"/>
      <c r="E155" s="95"/>
      <c r="F155" s="31">
        <f t="shared" si="16"/>
        <v>0</v>
      </c>
      <c r="G155" s="136" t="s">
        <v>29</v>
      </c>
      <c r="H155" s="137"/>
      <c r="I155" s="50"/>
      <c r="J155" s="50"/>
      <c r="K155" s="50"/>
      <c r="L155" s="48">
        <f t="shared" si="17"/>
        <v>0</v>
      </c>
    </row>
    <row r="156" spans="1:12" ht="14.25" customHeight="1" x14ac:dyDescent="0.15">
      <c r="A156" s="14"/>
      <c r="B156" s="37" t="s">
        <v>28</v>
      </c>
      <c r="C156" s="95"/>
      <c r="D156" s="95"/>
      <c r="E156" s="95"/>
      <c r="F156" s="31">
        <f t="shared" si="16"/>
        <v>0</v>
      </c>
      <c r="G156" s="136" t="s">
        <v>27</v>
      </c>
      <c r="H156" s="137"/>
      <c r="I156" s="50"/>
      <c r="J156" s="50"/>
      <c r="K156" s="50"/>
      <c r="L156" s="48">
        <f t="shared" si="17"/>
        <v>0</v>
      </c>
    </row>
    <row r="157" spans="1:12" ht="14.25" customHeight="1" x14ac:dyDescent="0.15">
      <c r="A157" s="14"/>
      <c r="B157" s="26" t="s">
        <v>26</v>
      </c>
      <c r="C157" s="25">
        <f>SUM(C140:C156)</f>
        <v>0</v>
      </c>
      <c r="D157" s="25">
        <f>SUM(D140:D156)</f>
        <v>0</v>
      </c>
      <c r="E157" s="25">
        <f>SUM(E140:E156)</f>
        <v>0</v>
      </c>
      <c r="F157" s="24">
        <f>SUM(F140:F156)</f>
        <v>0</v>
      </c>
      <c r="G157" s="136" t="s">
        <v>25</v>
      </c>
      <c r="H157" s="137"/>
      <c r="I157" s="50"/>
      <c r="J157" s="50"/>
      <c r="K157" s="50"/>
      <c r="L157" s="48">
        <f t="shared" si="17"/>
        <v>0</v>
      </c>
    </row>
    <row r="158" spans="1:12" ht="14.25" customHeight="1" x14ac:dyDescent="0.15">
      <c r="A158" s="14" t="s">
        <v>24</v>
      </c>
      <c r="B158" s="37" t="s">
        <v>23</v>
      </c>
      <c r="C158" s="95"/>
      <c r="D158" s="95"/>
      <c r="E158" s="95"/>
      <c r="F158" s="31">
        <f t="shared" ref="F158:F163" si="18">SUM(D158:E158)</f>
        <v>0</v>
      </c>
      <c r="G158" s="136" t="s">
        <v>22</v>
      </c>
      <c r="H158" s="137"/>
      <c r="I158" s="50"/>
      <c r="J158" s="50"/>
      <c r="K158" s="50"/>
      <c r="L158" s="48">
        <f t="shared" si="17"/>
        <v>0</v>
      </c>
    </row>
    <row r="159" spans="1:12" ht="14.25" customHeight="1" x14ac:dyDescent="0.15">
      <c r="A159" s="14"/>
      <c r="B159" s="37" t="s">
        <v>21</v>
      </c>
      <c r="C159" s="95"/>
      <c r="D159" s="95"/>
      <c r="E159" s="95"/>
      <c r="F159" s="31">
        <f t="shared" si="18"/>
        <v>0</v>
      </c>
      <c r="G159" s="124" t="s">
        <v>20</v>
      </c>
      <c r="H159" s="125"/>
      <c r="I159" s="49"/>
      <c r="J159" s="49"/>
      <c r="K159" s="49"/>
      <c r="L159" s="48">
        <f t="shared" si="17"/>
        <v>0</v>
      </c>
    </row>
    <row r="160" spans="1:12" ht="14.25" customHeight="1" x14ac:dyDescent="0.15">
      <c r="A160" s="14"/>
      <c r="B160" s="37" t="s">
        <v>19</v>
      </c>
      <c r="C160" s="95"/>
      <c r="D160" s="95"/>
      <c r="E160" s="95"/>
      <c r="F160" s="31">
        <f t="shared" si="18"/>
        <v>0</v>
      </c>
      <c r="G160" s="47" t="s">
        <v>18</v>
      </c>
      <c r="H160" s="46"/>
      <c r="I160" s="45"/>
      <c r="J160" s="44"/>
      <c r="K160" s="44"/>
      <c r="L160" s="43"/>
    </row>
    <row r="161" spans="1:12" ht="14.25" customHeight="1" x14ac:dyDescent="0.15">
      <c r="A161" s="14"/>
      <c r="B161" s="37" t="s">
        <v>17</v>
      </c>
      <c r="C161" s="95"/>
      <c r="D161" s="95"/>
      <c r="E161" s="95"/>
      <c r="F161" s="31">
        <f t="shared" si="18"/>
        <v>0</v>
      </c>
      <c r="G161" s="126" t="s">
        <v>16</v>
      </c>
      <c r="H161" s="169"/>
      <c r="I161" s="169"/>
      <c r="J161" s="169"/>
      <c r="K161" s="169"/>
      <c r="L161" s="170"/>
    </row>
    <row r="162" spans="1:12" ht="14.25" customHeight="1" x14ac:dyDescent="0.15">
      <c r="A162" s="14"/>
      <c r="B162" s="37" t="s">
        <v>15</v>
      </c>
      <c r="C162" s="95"/>
      <c r="D162" s="95"/>
      <c r="E162" s="95"/>
      <c r="F162" s="31">
        <f t="shared" si="18"/>
        <v>0</v>
      </c>
      <c r="G162" s="42" t="s">
        <v>14</v>
      </c>
      <c r="H162" s="41" t="s">
        <v>11</v>
      </c>
      <c r="I162" s="40" t="e">
        <f>SUM(L162/L149)</f>
        <v>#DIV/0!</v>
      </c>
      <c r="J162" s="39"/>
      <c r="K162" s="39"/>
      <c r="L162" s="38">
        <f t="shared" ref="L162:L167" si="19">SUM(J162:K162)</f>
        <v>0</v>
      </c>
    </row>
    <row r="163" spans="1:12" ht="14.25" customHeight="1" x14ac:dyDescent="0.15">
      <c r="A163" s="14"/>
      <c r="B163" s="37" t="s">
        <v>13</v>
      </c>
      <c r="C163" s="95"/>
      <c r="D163" s="95"/>
      <c r="E163" s="95"/>
      <c r="F163" s="31">
        <f t="shared" si="18"/>
        <v>0</v>
      </c>
      <c r="G163" s="129" t="s">
        <v>12</v>
      </c>
      <c r="H163" s="36" t="s">
        <v>11</v>
      </c>
      <c r="I163" s="35" t="e">
        <f>SUM(L163/L149)</f>
        <v>#DIV/0!</v>
      </c>
      <c r="J163" s="34"/>
      <c r="K163" s="34"/>
      <c r="L163" s="33">
        <f t="shared" si="19"/>
        <v>0</v>
      </c>
    </row>
    <row r="164" spans="1:12" ht="14.25" customHeight="1" x14ac:dyDescent="0.15">
      <c r="A164" s="14"/>
      <c r="B164" s="26" t="s">
        <v>10</v>
      </c>
      <c r="C164" s="25">
        <f>SUM(C158:C163)</f>
        <v>0</v>
      </c>
      <c r="D164" s="25">
        <f>SUM(D158:D163)</f>
        <v>0</v>
      </c>
      <c r="E164" s="25">
        <f>SUM(E158:E163)</f>
        <v>0</v>
      </c>
      <c r="F164" s="24">
        <f>SUM(F158:F163)</f>
        <v>0</v>
      </c>
      <c r="G164" s="130"/>
      <c r="H164" s="30" t="s">
        <v>9</v>
      </c>
      <c r="I164" s="29" t="e">
        <f>L164/F30</f>
        <v>#DIV/0!</v>
      </c>
      <c r="J164" s="28"/>
      <c r="K164" s="28"/>
      <c r="L164" s="27">
        <f t="shared" si="19"/>
        <v>0</v>
      </c>
    </row>
    <row r="165" spans="1:12" ht="14.25" customHeight="1" x14ac:dyDescent="0.15">
      <c r="A165" s="14" t="s">
        <v>8</v>
      </c>
      <c r="B165" s="32" t="s">
        <v>7</v>
      </c>
      <c r="C165" s="95"/>
      <c r="D165" s="95"/>
      <c r="E165" s="95"/>
      <c r="F165" s="31">
        <f>SUM(D165:E165)</f>
        <v>0</v>
      </c>
      <c r="G165" s="130"/>
      <c r="H165" s="30" t="s">
        <v>6</v>
      </c>
      <c r="I165" s="29" t="e">
        <f>L165/L39</f>
        <v>#DIV/0!</v>
      </c>
      <c r="J165" s="28"/>
      <c r="K165" s="28"/>
      <c r="L165" s="27">
        <f t="shared" si="19"/>
        <v>0</v>
      </c>
    </row>
    <row r="166" spans="1:12" ht="14.25" customHeight="1" x14ac:dyDescent="0.15">
      <c r="A166" s="14"/>
      <c r="B166" s="32" t="s">
        <v>5</v>
      </c>
      <c r="C166" s="95"/>
      <c r="D166" s="95"/>
      <c r="E166" s="95"/>
      <c r="F166" s="31">
        <f>SUM(D166:E166)</f>
        <v>0</v>
      </c>
      <c r="G166" s="130"/>
      <c r="H166" s="30" t="s">
        <v>4</v>
      </c>
      <c r="I166" s="29" t="e">
        <f>L166/L67</f>
        <v>#DIV/0!</v>
      </c>
      <c r="J166" s="28"/>
      <c r="K166" s="28"/>
      <c r="L166" s="27">
        <f t="shared" si="19"/>
        <v>0</v>
      </c>
    </row>
    <row r="167" spans="1:12" ht="14.25" customHeight="1" x14ac:dyDescent="0.15">
      <c r="A167" s="14"/>
      <c r="B167" s="26" t="s">
        <v>3</v>
      </c>
      <c r="C167" s="25">
        <f>SUM(C165:C166)</f>
        <v>0</v>
      </c>
      <c r="D167" s="25">
        <f>SUM(D165:D166)</f>
        <v>0</v>
      </c>
      <c r="E167" s="25">
        <f>SUM(E165:E166)</f>
        <v>0</v>
      </c>
      <c r="F167" s="24">
        <f>SUM(F165:F166)</f>
        <v>0</v>
      </c>
      <c r="G167" s="131"/>
      <c r="H167" s="23" t="s">
        <v>2</v>
      </c>
      <c r="I167" s="22" t="e">
        <f>L167/L147</f>
        <v>#DIV/0!</v>
      </c>
      <c r="J167" s="21"/>
      <c r="K167" s="21"/>
      <c r="L167" s="20">
        <f t="shared" si="19"/>
        <v>0</v>
      </c>
    </row>
    <row r="168" spans="1:12" ht="14.25" customHeight="1" x14ac:dyDescent="0.15">
      <c r="A168" s="14"/>
      <c r="B168" s="13"/>
      <c r="C168" s="13"/>
      <c r="D168" s="13"/>
      <c r="E168" s="13"/>
      <c r="F168" s="12"/>
      <c r="G168" s="19"/>
      <c r="H168" s="18"/>
      <c r="I168" s="17"/>
      <c r="J168" s="16"/>
      <c r="K168" s="16"/>
      <c r="L168" s="15"/>
    </row>
    <row r="169" spans="1:12" ht="14.25" customHeight="1" x14ac:dyDescent="0.15">
      <c r="A169" s="14"/>
      <c r="B169" s="13"/>
      <c r="C169" s="13"/>
      <c r="D169" s="13"/>
      <c r="E169" s="13"/>
      <c r="F169" s="12"/>
      <c r="G169" s="132" t="s">
        <v>1</v>
      </c>
      <c r="H169" s="133"/>
      <c r="I169" s="11"/>
      <c r="J169" s="11"/>
      <c r="K169" s="11"/>
      <c r="L169" s="10">
        <f>SUM(J169:K169)</f>
        <v>0</v>
      </c>
    </row>
    <row r="170" spans="1:12" ht="14.25" customHeight="1" thickBot="1" x14ac:dyDescent="0.2">
      <c r="A170" s="9"/>
      <c r="B170" s="8"/>
      <c r="C170" s="8"/>
      <c r="D170" s="8"/>
      <c r="E170" s="8"/>
      <c r="F170" s="7"/>
      <c r="G170" s="6" t="s">
        <v>0</v>
      </c>
      <c r="H170" s="5"/>
      <c r="I170" s="5"/>
      <c r="J170" s="5"/>
      <c r="K170" s="5"/>
      <c r="L170" s="4"/>
    </row>
    <row r="171" spans="1:12" ht="14.25" customHeight="1" x14ac:dyDescent="0.15"/>
    <row r="172" spans="1:12" ht="14.25" customHeight="1" x14ac:dyDescent="0.15"/>
    <row r="173" spans="1:12" ht="14.25" customHeight="1" x14ac:dyDescent="0.15"/>
    <row r="174" spans="1:12" ht="14.25" customHeight="1" x14ac:dyDescent="0.15"/>
    <row r="175" spans="1:12" ht="14.25" customHeight="1" x14ac:dyDescent="0.15"/>
    <row r="176" spans="1:12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</sheetData>
  <mergeCells count="30">
    <mergeCell ref="G39:H39"/>
    <mergeCell ref="A1:L1"/>
    <mergeCell ref="A2:L2"/>
    <mergeCell ref="A4:B4"/>
    <mergeCell ref="A30:B30"/>
    <mergeCell ref="A32:B32"/>
    <mergeCell ref="A60:B60"/>
    <mergeCell ref="G67:H67"/>
    <mergeCell ref="A116:B116"/>
    <mergeCell ref="G147:H147"/>
    <mergeCell ref="G149:H150"/>
    <mergeCell ref="J149:J150"/>
    <mergeCell ref="K149:K150"/>
    <mergeCell ref="L149:L150"/>
    <mergeCell ref="G151:H152"/>
    <mergeCell ref="I151:I152"/>
    <mergeCell ref="J151:J152"/>
    <mergeCell ref="K151:K152"/>
    <mergeCell ref="L151:L152"/>
    <mergeCell ref="I149:I150"/>
    <mergeCell ref="G159:H159"/>
    <mergeCell ref="G161:L161"/>
    <mergeCell ref="G163:G167"/>
    <mergeCell ref="G169:H169"/>
    <mergeCell ref="G153:H153"/>
    <mergeCell ref="G154:H154"/>
    <mergeCell ref="G155:H155"/>
    <mergeCell ref="G156:H156"/>
    <mergeCell ref="G157:H157"/>
    <mergeCell ref="G158:H158"/>
  </mergeCells>
  <phoneticPr fontId="3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rowBreaks count="2" manualBreakCount="2">
    <brk id="59" max="16383" man="1"/>
    <brk id="11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33EB9-4C77-4764-8BD9-2317C3DDE9FD}">
  <sheetPr codeName="Sheet7"/>
  <dimension ref="A1:L218"/>
  <sheetViews>
    <sheetView view="pageBreakPreview" topLeftCell="A133" zoomScaleNormal="100" workbookViewId="0">
      <selection activeCell="L153" sqref="L153"/>
    </sheetView>
  </sheetViews>
  <sheetFormatPr defaultColWidth="9" defaultRowHeight="13.5" x14ac:dyDescent="0.15"/>
  <cols>
    <col min="1" max="1" width="6.75" style="3" customWidth="1"/>
    <col min="2" max="2" width="9.125" style="2" customWidth="1"/>
    <col min="3" max="6" width="6.75" style="2" customWidth="1"/>
    <col min="7" max="7" width="8.125" style="3" customWidth="1"/>
    <col min="8" max="8" width="9.125" style="2" customWidth="1"/>
    <col min="9" max="12" width="6.75" style="2" customWidth="1"/>
    <col min="13" max="16384" width="9" style="1"/>
  </cols>
  <sheetData>
    <row r="1" spans="1:12" ht="24.75" customHeight="1" x14ac:dyDescent="0.15">
      <c r="A1" s="158" t="s">
        <v>270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60"/>
    </row>
    <row r="2" spans="1:12" ht="16.5" customHeight="1" x14ac:dyDescent="0.15">
      <c r="A2" s="171" t="s">
        <v>284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3"/>
    </row>
    <row r="3" spans="1:12" ht="19.5" customHeight="1" x14ac:dyDescent="0.15">
      <c r="A3" s="89" t="s">
        <v>269</v>
      </c>
      <c r="B3" s="86" t="s">
        <v>268</v>
      </c>
      <c r="C3" s="86" t="s">
        <v>267</v>
      </c>
      <c r="D3" s="86" t="s">
        <v>266</v>
      </c>
      <c r="E3" s="86" t="s">
        <v>265</v>
      </c>
      <c r="F3" s="88" t="s">
        <v>264</v>
      </c>
      <c r="G3" s="87" t="s">
        <v>269</v>
      </c>
      <c r="H3" s="86" t="s">
        <v>268</v>
      </c>
      <c r="I3" s="86" t="s">
        <v>267</v>
      </c>
      <c r="J3" s="86" t="s">
        <v>266</v>
      </c>
      <c r="K3" s="86" t="s">
        <v>265</v>
      </c>
      <c r="L3" s="85" t="s">
        <v>264</v>
      </c>
    </row>
    <row r="4" spans="1:12" ht="14.25" customHeight="1" x14ac:dyDescent="0.15">
      <c r="A4" s="164" t="s">
        <v>263</v>
      </c>
      <c r="B4" s="165"/>
      <c r="C4" s="84"/>
      <c r="D4" s="84"/>
      <c r="E4" s="84"/>
      <c r="F4" s="83"/>
      <c r="G4" s="82" t="s">
        <v>262</v>
      </c>
      <c r="H4" s="81" t="s">
        <v>261</v>
      </c>
      <c r="I4" s="96"/>
      <c r="J4" s="96"/>
      <c r="K4" s="96"/>
      <c r="L4" s="58">
        <f t="shared" ref="L4:L9" si="0">SUM(J4:K4)</f>
        <v>0</v>
      </c>
    </row>
    <row r="5" spans="1:12" ht="14.25" customHeight="1" x14ac:dyDescent="0.15">
      <c r="A5" s="70" t="s">
        <v>260</v>
      </c>
      <c r="B5" s="69" t="s">
        <v>259</v>
      </c>
      <c r="C5" s="93"/>
      <c r="D5" s="93"/>
      <c r="E5" s="93"/>
      <c r="F5" s="31">
        <f t="shared" ref="F5:F21" si="1">SUM(D5:E5)</f>
        <v>0</v>
      </c>
      <c r="G5" s="57"/>
      <c r="H5" s="37" t="s">
        <v>258</v>
      </c>
      <c r="I5" s="95"/>
      <c r="J5" s="95"/>
      <c r="K5" s="95"/>
      <c r="L5" s="58">
        <f t="shared" si="0"/>
        <v>0</v>
      </c>
    </row>
    <row r="6" spans="1:12" ht="14.25" customHeight="1" x14ac:dyDescent="0.15">
      <c r="A6" s="14"/>
      <c r="B6" s="37" t="s">
        <v>257</v>
      </c>
      <c r="C6" s="93"/>
      <c r="D6" s="93"/>
      <c r="E6" s="93"/>
      <c r="F6" s="31">
        <f t="shared" si="1"/>
        <v>0</v>
      </c>
      <c r="G6" s="57"/>
      <c r="H6" s="37" t="s">
        <v>256</v>
      </c>
      <c r="I6" s="95"/>
      <c r="J6" s="95"/>
      <c r="K6" s="95"/>
      <c r="L6" s="58">
        <f t="shared" si="0"/>
        <v>0</v>
      </c>
    </row>
    <row r="7" spans="1:12" ht="14.25" customHeight="1" x14ac:dyDescent="0.15">
      <c r="A7" s="14"/>
      <c r="B7" s="37" t="s">
        <v>255</v>
      </c>
      <c r="C7" s="93"/>
      <c r="D7" s="93"/>
      <c r="E7" s="93"/>
      <c r="F7" s="31">
        <f t="shared" si="1"/>
        <v>0</v>
      </c>
      <c r="G7" s="57"/>
      <c r="H7" s="37" t="s">
        <v>254</v>
      </c>
      <c r="I7" s="95"/>
      <c r="J7" s="95"/>
      <c r="K7" s="95"/>
      <c r="L7" s="58">
        <f t="shared" si="0"/>
        <v>0</v>
      </c>
    </row>
    <row r="8" spans="1:12" ht="14.25" customHeight="1" x14ac:dyDescent="0.15">
      <c r="A8" s="14"/>
      <c r="B8" s="37" t="s">
        <v>253</v>
      </c>
      <c r="C8" s="93"/>
      <c r="D8" s="93"/>
      <c r="E8" s="93"/>
      <c r="F8" s="31">
        <f t="shared" si="1"/>
        <v>0</v>
      </c>
      <c r="G8" s="57"/>
      <c r="H8" s="37" t="s">
        <v>219</v>
      </c>
      <c r="I8" s="95"/>
      <c r="J8" s="95"/>
      <c r="K8" s="95"/>
      <c r="L8" s="58">
        <f t="shared" si="0"/>
        <v>0</v>
      </c>
    </row>
    <row r="9" spans="1:12" ht="14.25" customHeight="1" x14ac:dyDescent="0.15">
      <c r="A9" s="14"/>
      <c r="B9" s="37" t="s">
        <v>252</v>
      </c>
      <c r="C9" s="93"/>
      <c r="D9" s="93"/>
      <c r="E9" s="93"/>
      <c r="F9" s="31">
        <f t="shared" si="1"/>
        <v>0</v>
      </c>
      <c r="G9" s="57"/>
      <c r="H9" s="37" t="s">
        <v>251</v>
      </c>
      <c r="I9" s="95"/>
      <c r="J9" s="95"/>
      <c r="K9" s="95"/>
      <c r="L9" s="58">
        <f t="shared" si="0"/>
        <v>0</v>
      </c>
    </row>
    <row r="10" spans="1:12" ht="14.25" customHeight="1" x14ac:dyDescent="0.15">
      <c r="A10" s="14"/>
      <c r="B10" s="37" t="s">
        <v>250</v>
      </c>
      <c r="C10" s="93"/>
      <c r="D10" s="93"/>
      <c r="E10" s="93"/>
      <c r="F10" s="31">
        <f t="shared" si="1"/>
        <v>0</v>
      </c>
      <c r="G10" s="57"/>
      <c r="H10" s="26" t="s">
        <v>249</v>
      </c>
      <c r="I10" s="25">
        <f>SUM(I4:I9)</f>
        <v>0</v>
      </c>
      <c r="J10" s="25">
        <f>SUM(J4:J9)</f>
        <v>0</v>
      </c>
      <c r="K10" s="25">
        <f>SUM(K4:K9)</f>
        <v>0</v>
      </c>
      <c r="L10" s="59">
        <f>SUM(L4:L9)</f>
        <v>0</v>
      </c>
    </row>
    <row r="11" spans="1:12" ht="14.25" customHeight="1" x14ac:dyDescent="0.15">
      <c r="A11" s="14"/>
      <c r="B11" s="37" t="s">
        <v>248</v>
      </c>
      <c r="C11" s="93"/>
      <c r="D11" s="93"/>
      <c r="E11" s="93"/>
      <c r="F11" s="31">
        <f t="shared" si="1"/>
        <v>0</v>
      </c>
      <c r="G11" s="57" t="s">
        <v>247</v>
      </c>
      <c r="H11" s="37" t="s">
        <v>246</v>
      </c>
      <c r="I11" s="95"/>
      <c r="J11" s="95"/>
      <c r="K11" s="95"/>
      <c r="L11" s="58">
        <f t="shared" ref="L11:L22" si="2">SUM(J11:K11)</f>
        <v>0</v>
      </c>
    </row>
    <row r="12" spans="1:12" ht="14.25" customHeight="1" x14ac:dyDescent="0.15">
      <c r="A12" s="14"/>
      <c r="B12" s="37" t="s">
        <v>245</v>
      </c>
      <c r="C12" s="93"/>
      <c r="D12" s="93"/>
      <c r="E12" s="93"/>
      <c r="F12" s="31">
        <f t="shared" si="1"/>
        <v>0</v>
      </c>
      <c r="G12" s="57"/>
      <c r="H12" s="37" t="s">
        <v>204</v>
      </c>
      <c r="I12" s="95"/>
      <c r="J12" s="95"/>
      <c r="K12" s="95"/>
      <c r="L12" s="58">
        <f t="shared" si="2"/>
        <v>0</v>
      </c>
    </row>
    <row r="13" spans="1:12" ht="14.25" customHeight="1" x14ac:dyDescent="0.15">
      <c r="A13" s="14"/>
      <c r="B13" s="37" t="s">
        <v>244</v>
      </c>
      <c r="C13" s="93"/>
      <c r="D13" s="93"/>
      <c r="E13" s="93"/>
      <c r="F13" s="31">
        <f t="shared" si="1"/>
        <v>0</v>
      </c>
      <c r="G13" s="57"/>
      <c r="H13" s="37" t="s">
        <v>243</v>
      </c>
      <c r="I13" s="95"/>
      <c r="J13" s="95"/>
      <c r="K13" s="95"/>
      <c r="L13" s="58">
        <f t="shared" si="2"/>
        <v>0</v>
      </c>
    </row>
    <row r="14" spans="1:12" ht="14.25" customHeight="1" x14ac:dyDescent="0.15">
      <c r="A14" s="14"/>
      <c r="B14" s="37" t="s">
        <v>242</v>
      </c>
      <c r="C14" s="93"/>
      <c r="D14" s="93"/>
      <c r="E14" s="93"/>
      <c r="F14" s="31">
        <f t="shared" si="1"/>
        <v>0</v>
      </c>
      <c r="G14" s="57"/>
      <c r="H14" s="37" t="s">
        <v>241</v>
      </c>
      <c r="I14" s="95"/>
      <c r="J14" s="95"/>
      <c r="K14" s="95"/>
      <c r="L14" s="58">
        <f t="shared" si="2"/>
        <v>0</v>
      </c>
    </row>
    <row r="15" spans="1:12" ht="14.25" customHeight="1" x14ac:dyDescent="0.15">
      <c r="A15" s="14"/>
      <c r="B15" s="37" t="s">
        <v>240</v>
      </c>
      <c r="C15" s="93"/>
      <c r="D15" s="93"/>
      <c r="E15" s="93"/>
      <c r="F15" s="31">
        <f t="shared" si="1"/>
        <v>0</v>
      </c>
      <c r="G15" s="57"/>
      <c r="H15" s="37" t="s">
        <v>239</v>
      </c>
      <c r="I15" s="95"/>
      <c r="J15" s="95"/>
      <c r="K15" s="95"/>
      <c r="L15" s="58">
        <f t="shared" si="2"/>
        <v>0</v>
      </c>
    </row>
    <row r="16" spans="1:12" ht="14.25" customHeight="1" x14ac:dyDescent="0.15">
      <c r="A16" s="14"/>
      <c r="B16" s="99" t="s">
        <v>274</v>
      </c>
      <c r="C16" s="93"/>
      <c r="D16" s="93"/>
      <c r="E16" s="93"/>
      <c r="F16" s="31">
        <f t="shared" si="1"/>
        <v>0</v>
      </c>
      <c r="G16" s="57"/>
      <c r="H16" s="37" t="s">
        <v>238</v>
      </c>
      <c r="I16" s="95"/>
      <c r="J16" s="95"/>
      <c r="K16" s="95"/>
      <c r="L16" s="58">
        <f t="shared" si="2"/>
        <v>0</v>
      </c>
    </row>
    <row r="17" spans="1:12" ht="14.25" customHeight="1" x14ac:dyDescent="0.15">
      <c r="A17" s="14"/>
      <c r="B17" s="32" t="s">
        <v>237</v>
      </c>
      <c r="C17" s="93"/>
      <c r="D17" s="93"/>
      <c r="E17" s="93"/>
      <c r="F17" s="31">
        <f>SUM(D17:E17)</f>
        <v>0</v>
      </c>
      <c r="G17" s="57"/>
      <c r="H17" s="37" t="s">
        <v>236</v>
      </c>
      <c r="I17" s="95"/>
      <c r="J17" s="95"/>
      <c r="K17" s="95"/>
      <c r="L17" s="58">
        <f t="shared" si="2"/>
        <v>0</v>
      </c>
    </row>
    <row r="18" spans="1:12" ht="14.25" customHeight="1" x14ac:dyDescent="0.15">
      <c r="A18" s="14"/>
      <c r="B18" s="37" t="s">
        <v>235</v>
      </c>
      <c r="C18" s="93"/>
      <c r="D18" s="93"/>
      <c r="E18" s="93"/>
      <c r="F18" s="31">
        <f t="shared" si="1"/>
        <v>0</v>
      </c>
      <c r="G18" s="57"/>
      <c r="H18" s="37" t="s">
        <v>234</v>
      </c>
      <c r="I18" s="95"/>
      <c r="J18" s="95"/>
      <c r="K18" s="95"/>
      <c r="L18" s="58">
        <f t="shared" si="2"/>
        <v>0</v>
      </c>
    </row>
    <row r="19" spans="1:12" ht="14.25" customHeight="1" x14ac:dyDescent="0.15">
      <c r="A19" s="14"/>
      <c r="B19" s="37" t="s">
        <v>275</v>
      </c>
      <c r="C19" s="93"/>
      <c r="D19" s="93"/>
      <c r="E19" s="93"/>
      <c r="F19" s="31">
        <f t="shared" si="1"/>
        <v>0</v>
      </c>
      <c r="G19" s="57"/>
      <c r="H19" s="37" t="s">
        <v>233</v>
      </c>
      <c r="I19" s="95"/>
      <c r="J19" s="95"/>
      <c r="K19" s="95"/>
      <c r="L19" s="58">
        <f t="shared" si="2"/>
        <v>0</v>
      </c>
    </row>
    <row r="20" spans="1:12" ht="14.25" customHeight="1" x14ac:dyDescent="0.15">
      <c r="A20" s="14"/>
      <c r="B20" s="32" t="s">
        <v>276</v>
      </c>
      <c r="C20" s="93"/>
      <c r="D20" s="93"/>
      <c r="E20" s="93"/>
      <c r="F20" s="31">
        <f t="shared" si="1"/>
        <v>0</v>
      </c>
      <c r="G20" s="57"/>
      <c r="H20" s="37" t="s">
        <v>232</v>
      </c>
      <c r="I20" s="95"/>
      <c r="J20" s="95"/>
      <c r="K20" s="95"/>
      <c r="L20" s="58">
        <f t="shared" si="2"/>
        <v>0</v>
      </c>
    </row>
    <row r="21" spans="1:12" ht="14.25" customHeight="1" x14ac:dyDescent="0.15">
      <c r="A21" s="14"/>
      <c r="B21" s="32" t="s">
        <v>231</v>
      </c>
      <c r="C21" s="93"/>
      <c r="D21" s="93"/>
      <c r="E21" s="93"/>
      <c r="F21" s="31">
        <f t="shared" si="1"/>
        <v>0</v>
      </c>
      <c r="G21" s="57"/>
      <c r="H21" s="37" t="s">
        <v>190</v>
      </c>
      <c r="I21" s="95"/>
      <c r="J21" s="95"/>
      <c r="K21" s="95"/>
      <c r="L21" s="58">
        <f t="shared" si="2"/>
        <v>0</v>
      </c>
    </row>
    <row r="22" spans="1:12" ht="14.25" customHeight="1" x14ac:dyDescent="0.15">
      <c r="A22" s="14"/>
      <c r="B22" s="26" t="s">
        <v>230</v>
      </c>
      <c r="C22" s="25">
        <f>SUM(C5:C21)</f>
        <v>0</v>
      </c>
      <c r="D22" s="25">
        <f>SUM(D5:D21)</f>
        <v>0</v>
      </c>
      <c r="E22" s="25">
        <f>SUM(E5:E21)</f>
        <v>0</v>
      </c>
      <c r="F22" s="25">
        <f>SUM(F5:F21)</f>
        <v>0</v>
      </c>
      <c r="G22" s="57"/>
      <c r="H22" s="37" t="s">
        <v>229</v>
      </c>
      <c r="I22" s="95"/>
      <c r="J22" s="95"/>
      <c r="K22" s="95"/>
      <c r="L22" s="58">
        <f t="shared" si="2"/>
        <v>0</v>
      </c>
    </row>
    <row r="23" spans="1:12" ht="14.25" customHeight="1" x14ac:dyDescent="0.15">
      <c r="A23" s="14" t="s">
        <v>228</v>
      </c>
      <c r="B23" s="37" t="s">
        <v>227</v>
      </c>
      <c r="C23" s="95"/>
      <c r="D23" s="95"/>
      <c r="E23" s="95"/>
      <c r="F23" s="31">
        <f t="shared" ref="F23:F28" si="3">SUM(D23:E23)</f>
        <v>0</v>
      </c>
      <c r="G23" s="57"/>
      <c r="H23" s="26" t="s">
        <v>226</v>
      </c>
      <c r="I23" s="25">
        <f>SUM(I11:I22)</f>
        <v>0</v>
      </c>
      <c r="J23" s="25">
        <f>SUM(J11:J22)</f>
        <v>0</v>
      </c>
      <c r="K23" s="25">
        <f>SUM(K11:K22)</f>
        <v>0</v>
      </c>
      <c r="L23" s="59">
        <f>SUM(L11:L22)</f>
        <v>0</v>
      </c>
    </row>
    <row r="24" spans="1:12" ht="14.25" customHeight="1" x14ac:dyDescent="0.15">
      <c r="A24" s="14"/>
      <c r="B24" s="37" t="s">
        <v>225</v>
      </c>
      <c r="C24" s="95"/>
      <c r="D24" s="95"/>
      <c r="E24" s="95"/>
      <c r="F24" s="31">
        <f t="shared" si="3"/>
        <v>0</v>
      </c>
      <c r="G24" s="57" t="s">
        <v>224</v>
      </c>
      <c r="H24" s="37" t="s">
        <v>223</v>
      </c>
      <c r="I24" s="95"/>
      <c r="J24" s="95"/>
      <c r="K24" s="95"/>
      <c r="L24" s="58">
        <f t="shared" ref="L24:L29" si="4">SUM(J24:K24)</f>
        <v>0</v>
      </c>
    </row>
    <row r="25" spans="1:12" ht="14.25" customHeight="1" x14ac:dyDescent="0.15">
      <c r="A25" s="14"/>
      <c r="B25" s="37" t="s">
        <v>222</v>
      </c>
      <c r="C25" s="95"/>
      <c r="D25" s="95"/>
      <c r="E25" s="95"/>
      <c r="F25" s="31">
        <f t="shared" si="3"/>
        <v>0</v>
      </c>
      <c r="G25" s="57"/>
      <c r="H25" s="37" t="s">
        <v>221</v>
      </c>
      <c r="I25" s="95"/>
      <c r="J25" s="95"/>
      <c r="K25" s="95"/>
      <c r="L25" s="58">
        <f t="shared" si="4"/>
        <v>0</v>
      </c>
    </row>
    <row r="26" spans="1:12" ht="14.25" customHeight="1" x14ac:dyDescent="0.15">
      <c r="A26" s="14"/>
      <c r="B26" s="37" t="s">
        <v>220</v>
      </c>
      <c r="C26" s="95"/>
      <c r="D26" s="95"/>
      <c r="E26" s="95"/>
      <c r="F26" s="31">
        <f t="shared" si="3"/>
        <v>0</v>
      </c>
      <c r="G26" s="57"/>
      <c r="H26" s="37" t="s">
        <v>219</v>
      </c>
      <c r="I26" s="95"/>
      <c r="J26" s="95"/>
      <c r="K26" s="95"/>
      <c r="L26" s="58">
        <f t="shared" si="4"/>
        <v>0</v>
      </c>
    </row>
    <row r="27" spans="1:12" ht="14.25" customHeight="1" x14ac:dyDescent="0.15">
      <c r="A27" s="14"/>
      <c r="B27" s="37" t="s">
        <v>218</v>
      </c>
      <c r="C27" s="95"/>
      <c r="D27" s="95"/>
      <c r="E27" s="95"/>
      <c r="F27" s="31">
        <f t="shared" si="3"/>
        <v>0</v>
      </c>
      <c r="G27" s="57"/>
      <c r="H27" s="37" t="s">
        <v>217</v>
      </c>
      <c r="I27" s="95"/>
      <c r="J27" s="95"/>
      <c r="K27" s="95"/>
      <c r="L27" s="58">
        <f t="shared" si="4"/>
        <v>0</v>
      </c>
    </row>
    <row r="28" spans="1:12" ht="14.25" customHeight="1" x14ac:dyDescent="0.15">
      <c r="A28" s="14"/>
      <c r="B28" s="37" t="s">
        <v>216</v>
      </c>
      <c r="C28" s="95"/>
      <c r="D28" s="95"/>
      <c r="E28" s="95"/>
      <c r="F28" s="31">
        <f t="shared" si="3"/>
        <v>0</v>
      </c>
      <c r="G28" s="57"/>
      <c r="H28" s="37" t="s">
        <v>215</v>
      </c>
      <c r="I28" s="95"/>
      <c r="J28" s="95"/>
      <c r="K28" s="95"/>
      <c r="L28" s="58">
        <f t="shared" si="4"/>
        <v>0</v>
      </c>
    </row>
    <row r="29" spans="1:12" ht="14.25" customHeight="1" x14ac:dyDescent="0.15">
      <c r="A29" s="14"/>
      <c r="B29" s="26" t="s">
        <v>111</v>
      </c>
      <c r="C29" s="25">
        <f>SUM(C23:C28)</f>
        <v>0</v>
      </c>
      <c r="D29" s="25">
        <f>SUM(D23:D28)</f>
        <v>0</v>
      </c>
      <c r="E29" s="25">
        <f>SUM(E23:E28)</f>
        <v>0</v>
      </c>
      <c r="F29" s="25">
        <f>SUM(F23:F28)</f>
        <v>0</v>
      </c>
      <c r="G29" s="57"/>
      <c r="H29" s="37" t="s">
        <v>214</v>
      </c>
      <c r="I29" s="95"/>
      <c r="J29" s="95"/>
      <c r="K29" s="95"/>
      <c r="L29" s="58">
        <f t="shared" si="4"/>
        <v>0</v>
      </c>
    </row>
    <row r="30" spans="1:12" ht="14.25" customHeight="1" x14ac:dyDescent="0.15">
      <c r="A30" s="166" t="s">
        <v>213</v>
      </c>
      <c r="B30" s="153"/>
      <c r="C30" s="55">
        <f>SUM(C22+C29)</f>
        <v>0</v>
      </c>
      <c r="D30" s="55">
        <f>SUM(D22+D29)</f>
        <v>0</v>
      </c>
      <c r="E30" s="55">
        <f>SUM(E22+E29)</f>
        <v>0</v>
      </c>
      <c r="F30" s="55">
        <f>SUM(F22+F29)</f>
        <v>0</v>
      </c>
      <c r="G30" s="57"/>
      <c r="H30" s="26" t="s">
        <v>212</v>
      </c>
      <c r="I30" s="25">
        <f>SUM(I24:I29)</f>
        <v>0</v>
      </c>
      <c r="J30" s="25">
        <f>SUM(J24:J29)</f>
        <v>0</v>
      </c>
      <c r="K30" s="25">
        <f>SUM(K24:K29)</f>
        <v>0</v>
      </c>
      <c r="L30" s="56">
        <f>SUM(L24:L29)</f>
        <v>0</v>
      </c>
    </row>
    <row r="31" spans="1:12" ht="14.25" customHeight="1" x14ac:dyDescent="0.15">
      <c r="A31" s="14"/>
      <c r="B31" s="32"/>
      <c r="C31" s="13"/>
      <c r="D31" s="13"/>
      <c r="E31" s="13"/>
      <c r="F31" s="80"/>
      <c r="G31" s="57" t="s">
        <v>177</v>
      </c>
      <c r="H31" s="37" t="s">
        <v>211</v>
      </c>
      <c r="I31" s="95"/>
      <c r="J31" s="95"/>
      <c r="K31" s="95"/>
      <c r="L31" s="58">
        <f t="shared" ref="L31:L37" si="5">SUM(J31:K31)</f>
        <v>0</v>
      </c>
    </row>
    <row r="32" spans="1:12" ht="14.25" customHeight="1" x14ac:dyDescent="0.15">
      <c r="A32" s="167" t="s">
        <v>210</v>
      </c>
      <c r="B32" s="168"/>
      <c r="D32" s="32"/>
      <c r="E32" s="32"/>
      <c r="F32" s="79"/>
      <c r="G32" s="57"/>
      <c r="H32" s="37" t="s">
        <v>209</v>
      </c>
      <c r="I32" s="95"/>
      <c r="J32" s="95"/>
      <c r="K32" s="95"/>
      <c r="L32" s="58">
        <f t="shared" si="5"/>
        <v>0</v>
      </c>
    </row>
    <row r="33" spans="1:12" ht="14.25" customHeight="1" x14ac:dyDescent="0.15">
      <c r="A33" s="14" t="s">
        <v>208</v>
      </c>
      <c r="B33" s="37" t="s">
        <v>207</v>
      </c>
      <c r="C33" s="94"/>
      <c r="D33" s="95"/>
      <c r="E33" s="95"/>
      <c r="F33" s="31">
        <f t="shared" ref="F33:F45" si="6">SUM(D33:E33)</f>
        <v>0</v>
      </c>
      <c r="G33" s="57"/>
      <c r="H33" s="37" t="s">
        <v>206</v>
      </c>
      <c r="I33" s="95"/>
      <c r="J33" s="95"/>
      <c r="K33" s="95"/>
      <c r="L33" s="58">
        <f t="shared" si="5"/>
        <v>0</v>
      </c>
    </row>
    <row r="34" spans="1:12" ht="14.25" customHeight="1" x14ac:dyDescent="0.15">
      <c r="A34" s="14"/>
      <c r="B34" s="37" t="s">
        <v>205</v>
      </c>
      <c r="C34" s="94"/>
      <c r="D34" s="95"/>
      <c r="E34" s="95"/>
      <c r="F34" s="31">
        <f t="shared" si="6"/>
        <v>0</v>
      </c>
      <c r="G34" s="57"/>
      <c r="H34" s="37" t="s">
        <v>204</v>
      </c>
      <c r="I34" s="95"/>
      <c r="J34" s="95"/>
      <c r="K34" s="95"/>
      <c r="L34" s="58">
        <f t="shared" si="5"/>
        <v>0</v>
      </c>
    </row>
    <row r="35" spans="1:12" ht="14.25" customHeight="1" x14ac:dyDescent="0.15">
      <c r="A35" s="14"/>
      <c r="B35" s="37" t="s">
        <v>203</v>
      </c>
      <c r="C35" s="94"/>
      <c r="D35" s="95"/>
      <c r="E35" s="95"/>
      <c r="F35" s="31">
        <f t="shared" si="6"/>
        <v>0</v>
      </c>
      <c r="G35" s="57"/>
      <c r="H35" s="37" t="s">
        <v>202</v>
      </c>
      <c r="I35" s="95"/>
      <c r="J35" s="95"/>
      <c r="K35" s="95"/>
      <c r="L35" s="58">
        <f t="shared" si="5"/>
        <v>0</v>
      </c>
    </row>
    <row r="36" spans="1:12" ht="14.25" customHeight="1" x14ac:dyDescent="0.15">
      <c r="A36" s="14"/>
      <c r="B36" s="37" t="s">
        <v>201</v>
      </c>
      <c r="C36" s="94"/>
      <c r="D36" s="95"/>
      <c r="E36" s="95"/>
      <c r="F36" s="31">
        <f t="shared" si="6"/>
        <v>0</v>
      </c>
      <c r="G36" s="77"/>
      <c r="H36" s="78" t="s">
        <v>200</v>
      </c>
      <c r="I36" s="95"/>
      <c r="J36" s="95"/>
      <c r="K36" s="95"/>
      <c r="L36" s="58">
        <f t="shared" si="5"/>
        <v>0</v>
      </c>
    </row>
    <row r="37" spans="1:12" ht="14.25" customHeight="1" x14ac:dyDescent="0.15">
      <c r="A37" s="14"/>
      <c r="B37" s="37" t="s">
        <v>199</v>
      </c>
      <c r="C37" s="94"/>
      <c r="D37" s="95"/>
      <c r="E37" s="95"/>
      <c r="F37" s="31">
        <f t="shared" si="6"/>
        <v>0</v>
      </c>
      <c r="G37" s="77"/>
      <c r="H37" s="37" t="s">
        <v>198</v>
      </c>
      <c r="I37" s="95"/>
      <c r="J37" s="95"/>
      <c r="K37" s="95"/>
      <c r="L37" s="58">
        <f t="shared" si="5"/>
        <v>0</v>
      </c>
    </row>
    <row r="38" spans="1:12" ht="14.25" customHeight="1" x14ac:dyDescent="0.15">
      <c r="A38" s="14"/>
      <c r="B38" s="37" t="s">
        <v>197</v>
      </c>
      <c r="C38" s="94"/>
      <c r="D38" s="95"/>
      <c r="E38" s="95"/>
      <c r="F38" s="31">
        <f t="shared" si="6"/>
        <v>0</v>
      </c>
      <c r="G38" s="57"/>
      <c r="H38" s="26" t="s">
        <v>163</v>
      </c>
      <c r="I38" s="25">
        <f>SUM(I31:I37)</f>
        <v>0</v>
      </c>
      <c r="J38" s="25">
        <f>SUM(J31:J37)</f>
        <v>0</v>
      </c>
      <c r="K38" s="25">
        <f>SUM(K31:K37)</f>
        <v>0</v>
      </c>
      <c r="L38" s="59">
        <f>SUM(L31:L37)</f>
        <v>0</v>
      </c>
    </row>
    <row r="39" spans="1:12" ht="14.25" customHeight="1" x14ac:dyDescent="0.15">
      <c r="A39" s="14"/>
      <c r="B39" s="37" t="s">
        <v>196</v>
      </c>
      <c r="C39" s="94"/>
      <c r="D39" s="95"/>
      <c r="E39" s="95"/>
      <c r="F39" s="31">
        <f t="shared" si="6"/>
        <v>0</v>
      </c>
      <c r="G39" s="154" t="s">
        <v>195</v>
      </c>
      <c r="H39" s="155"/>
      <c r="I39" s="55">
        <f>SUM(C46+C54+I10+I23+I30+I38)</f>
        <v>0</v>
      </c>
      <c r="J39" s="55">
        <f>SUM(D46+D54+J10+J23+J30+J38)</f>
        <v>0</v>
      </c>
      <c r="K39" s="55">
        <f>SUM(E46+E54+K10+K23+K30+K38)</f>
        <v>0</v>
      </c>
      <c r="L39" s="54">
        <f>SUM(F46+F54+L10+L23+L30+L38)</f>
        <v>0</v>
      </c>
    </row>
    <row r="40" spans="1:12" ht="14.25" customHeight="1" x14ac:dyDescent="0.15">
      <c r="A40" s="14"/>
      <c r="B40" s="37" t="s">
        <v>194</v>
      </c>
      <c r="C40" s="94"/>
      <c r="D40" s="95"/>
      <c r="E40" s="95"/>
      <c r="F40" s="31">
        <f t="shared" si="6"/>
        <v>0</v>
      </c>
      <c r="G40" s="76"/>
      <c r="H40" s="32"/>
      <c r="I40" s="13"/>
      <c r="J40" s="13"/>
      <c r="K40" s="13"/>
      <c r="L40" s="52"/>
    </row>
    <row r="41" spans="1:12" ht="14.25" customHeight="1" x14ac:dyDescent="0.15">
      <c r="A41" s="14"/>
      <c r="B41" s="37" t="s">
        <v>193</v>
      </c>
      <c r="C41" s="94"/>
      <c r="D41" s="95"/>
      <c r="E41" s="95"/>
      <c r="F41" s="31">
        <f t="shared" si="6"/>
        <v>0</v>
      </c>
      <c r="G41" s="57"/>
      <c r="H41" s="13"/>
      <c r="I41" s="13"/>
      <c r="J41" s="13"/>
      <c r="K41" s="13"/>
      <c r="L41" s="51"/>
    </row>
    <row r="42" spans="1:12" ht="14.25" customHeight="1" x14ac:dyDescent="0.15">
      <c r="A42" s="14"/>
      <c r="B42" s="37" t="s">
        <v>192</v>
      </c>
      <c r="C42" s="94"/>
      <c r="D42" s="95"/>
      <c r="E42" s="95"/>
      <c r="F42" s="31">
        <f t="shared" si="6"/>
        <v>0</v>
      </c>
      <c r="G42" s="57"/>
      <c r="H42" s="13"/>
      <c r="I42" s="13"/>
      <c r="J42" s="13"/>
      <c r="K42" s="13"/>
      <c r="L42" s="51"/>
    </row>
    <row r="43" spans="1:12" ht="14.25" customHeight="1" x14ac:dyDescent="0.15">
      <c r="A43" s="14"/>
      <c r="B43" s="37" t="s">
        <v>191</v>
      </c>
      <c r="C43" s="94"/>
      <c r="D43" s="95"/>
      <c r="E43" s="95"/>
      <c r="F43" s="31">
        <f t="shared" si="6"/>
        <v>0</v>
      </c>
      <c r="G43" s="57"/>
      <c r="H43" s="13"/>
      <c r="I43" s="13"/>
      <c r="J43" s="13"/>
      <c r="K43" s="13"/>
      <c r="L43" s="51"/>
    </row>
    <row r="44" spans="1:12" ht="14.25" customHeight="1" x14ac:dyDescent="0.15">
      <c r="A44" s="14"/>
      <c r="B44" s="37" t="s">
        <v>190</v>
      </c>
      <c r="C44" s="94"/>
      <c r="D44" s="95"/>
      <c r="E44" s="95"/>
      <c r="F44" s="31">
        <f t="shared" si="6"/>
        <v>0</v>
      </c>
      <c r="G44" s="57"/>
      <c r="H44" s="13"/>
      <c r="I44" s="13"/>
      <c r="J44" s="13"/>
      <c r="K44" s="13"/>
      <c r="L44" s="51"/>
    </row>
    <row r="45" spans="1:12" ht="14.25" customHeight="1" x14ac:dyDescent="0.15">
      <c r="A45" s="14"/>
      <c r="B45" s="37" t="s">
        <v>189</v>
      </c>
      <c r="C45" s="94"/>
      <c r="D45" s="95"/>
      <c r="E45" s="95"/>
      <c r="F45" s="31">
        <f t="shared" si="6"/>
        <v>0</v>
      </c>
      <c r="G45" s="57"/>
      <c r="H45" s="13"/>
      <c r="I45" s="13"/>
      <c r="J45" s="13"/>
      <c r="K45" s="13"/>
      <c r="L45" s="51"/>
    </row>
    <row r="46" spans="1:12" ht="14.25" customHeight="1" x14ac:dyDescent="0.15">
      <c r="A46" s="14"/>
      <c r="B46" s="26" t="s">
        <v>188</v>
      </c>
      <c r="C46" s="25">
        <f>SUM(C33:C45)</f>
        <v>0</v>
      </c>
      <c r="D46" s="25">
        <f>SUM(D33:D45)</f>
        <v>0</v>
      </c>
      <c r="E46" s="25">
        <f>SUM(E33:E45)</f>
        <v>0</v>
      </c>
      <c r="F46" s="25">
        <f>SUM(F33:F45)</f>
        <v>0</v>
      </c>
      <c r="G46" s="57"/>
      <c r="H46" s="13"/>
      <c r="I46" s="13"/>
      <c r="J46" s="13"/>
      <c r="K46" s="13"/>
      <c r="L46" s="51"/>
    </row>
    <row r="47" spans="1:12" ht="14.25" customHeight="1" x14ac:dyDescent="0.15">
      <c r="A47" s="14" t="s">
        <v>187</v>
      </c>
      <c r="B47" s="37" t="s">
        <v>186</v>
      </c>
      <c r="C47" s="95"/>
      <c r="D47" s="95"/>
      <c r="E47" s="95"/>
      <c r="F47" s="31">
        <f t="shared" ref="F47:F53" si="7">SUM(D47:E47)</f>
        <v>0</v>
      </c>
      <c r="G47" s="57"/>
      <c r="H47" s="13"/>
      <c r="I47" s="13"/>
      <c r="J47" s="13"/>
      <c r="K47" s="13"/>
      <c r="L47" s="51"/>
    </row>
    <row r="48" spans="1:12" ht="14.25" customHeight="1" x14ac:dyDescent="0.15">
      <c r="A48" s="14"/>
      <c r="B48" s="37" t="s">
        <v>185</v>
      </c>
      <c r="C48" s="95"/>
      <c r="D48" s="95"/>
      <c r="E48" s="95"/>
      <c r="F48" s="31">
        <f t="shared" si="7"/>
        <v>0</v>
      </c>
      <c r="G48" s="57"/>
      <c r="H48" s="13"/>
      <c r="I48" s="13"/>
      <c r="J48" s="13"/>
      <c r="K48" s="13"/>
      <c r="L48" s="51"/>
    </row>
    <row r="49" spans="1:12" ht="14.25" customHeight="1" x14ac:dyDescent="0.15">
      <c r="A49" s="14"/>
      <c r="B49" s="37" t="s">
        <v>184</v>
      </c>
      <c r="C49" s="95"/>
      <c r="D49" s="95"/>
      <c r="E49" s="95"/>
      <c r="F49" s="31">
        <f t="shared" si="7"/>
        <v>0</v>
      </c>
      <c r="G49" s="57"/>
      <c r="H49" s="13"/>
      <c r="I49" s="13"/>
      <c r="J49" s="13"/>
      <c r="K49" s="13"/>
      <c r="L49" s="51"/>
    </row>
    <row r="50" spans="1:12" ht="14.25" customHeight="1" x14ac:dyDescent="0.15">
      <c r="A50" s="14"/>
      <c r="B50" s="37" t="s">
        <v>183</v>
      </c>
      <c r="C50" s="95"/>
      <c r="D50" s="95"/>
      <c r="E50" s="95"/>
      <c r="F50" s="31">
        <f t="shared" si="7"/>
        <v>0</v>
      </c>
      <c r="G50" s="57"/>
      <c r="H50" s="13"/>
      <c r="I50" s="13"/>
      <c r="J50" s="13"/>
      <c r="K50" s="13"/>
      <c r="L50" s="51"/>
    </row>
    <row r="51" spans="1:12" ht="14.25" customHeight="1" x14ac:dyDescent="0.15">
      <c r="A51" s="14"/>
      <c r="B51" s="37" t="s">
        <v>182</v>
      </c>
      <c r="C51" s="95"/>
      <c r="D51" s="95"/>
      <c r="E51" s="95"/>
      <c r="F51" s="31">
        <f t="shared" si="7"/>
        <v>0</v>
      </c>
      <c r="G51" s="57"/>
      <c r="H51" s="13"/>
      <c r="I51" s="13"/>
      <c r="J51" s="13"/>
      <c r="K51" s="13"/>
      <c r="L51" s="51"/>
    </row>
    <row r="52" spans="1:12" ht="14.25" customHeight="1" x14ac:dyDescent="0.15">
      <c r="A52" s="14"/>
      <c r="B52" s="37" t="s">
        <v>181</v>
      </c>
      <c r="C52" s="95"/>
      <c r="D52" s="95"/>
      <c r="E52" s="95"/>
      <c r="F52" s="31">
        <f t="shared" si="7"/>
        <v>0</v>
      </c>
      <c r="G52" s="57"/>
      <c r="H52" s="13"/>
      <c r="I52" s="13"/>
      <c r="J52" s="13"/>
      <c r="K52" s="13"/>
      <c r="L52" s="51"/>
    </row>
    <row r="53" spans="1:12" ht="14.25" customHeight="1" x14ac:dyDescent="0.15">
      <c r="A53" s="14"/>
      <c r="B53" s="37" t="s">
        <v>180</v>
      </c>
      <c r="C53" s="95"/>
      <c r="D53" s="95"/>
      <c r="E53" s="95"/>
      <c r="F53" s="31">
        <f t="shared" si="7"/>
        <v>0</v>
      </c>
      <c r="G53" s="57"/>
      <c r="H53" s="13"/>
      <c r="I53" s="13"/>
      <c r="J53" s="13"/>
      <c r="K53" s="13"/>
      <c r="L53" s="51"/>
    </row>
    <row r="54" spans="1:12" ht="14.25" customHeight="1" x14ac:dyDescent="0.15">
      <c r="A54" s="14"/>
      <c r="B54" s="26" t="s">
        <v>179</v>
      </c>
      <c r="C54" s="25">
        <f>SUM(C47:C53)</f>
        <v>0</v>
      </c>
      <c r="D54" s="25">
        <f>SUM(D47:D53)</f>
        <v>0</v>
      </c>
      <c r="E54" s="25">
        <f>SUM(E47:E53)</f>
        <v>0</v>
      </c>
      <c r="F54" s="25">
        <f>SUM(F47:F53)</f>
        <v>0</v>
      </c>
      <c r="G54" s="57"/>
      <c r="H54" s="13"/>
      <c r="I54" s="13"/>
      <c r="J54" s="13"/>
      <c r="K54" s="13"/>
      <c r="L54" s="68"/>
    </row>
    <row r="55" spans="1:12" ht="14.25" customHeight="1" x14ac:dyDescent="0.15">
      <c r="A55" s="14"/>
      <c r="B55" s="37"/>
      <c r="C55" s="13"/>
      <c r="D55" s="13"/>
      <c r="E55" s="13"/>
      <c r="F55" s="75"/>
      <c r="G55" s="57"/>
      <c r="H55" s="13"/>
      <c r="I55" s="13"/>
      <c r="J55" s="13"/>
      <c r="K55" s="13"/>
      <c r="L55" s="68"/>
    </row>
    <row r="56" spans="1:12" ht="14.25" customHeight="1" x14ac:dyDescent="0.15">
      <c r="A56" s="14"/>
      <c r="B56" s="37"/>
      <c r="C56" s="13"/>
      <c r="D56" s="13"/>
      <c r="E56" s="13"/>
      <c r="F56" s="75"/>
      <c r="G56" s="57"/>
      <c r="H56" s="13"/>
      <c r="I56" s="13"/>
      <c r="J56" s="13"/>
      <c r="K56" s="13"/>
      <c r="L56" s="68"/>
    </row>
    <row r="57" spans="1:12" ht="14.25" customHeight="1" x14ac:dyDescent="0.15">
      <c r="A57" s="14"/>
      <c r="B57" s="37"/>
      <c r="C57" s="13"/>
      <c r="D57" s="13"/>
      <c r="E57" s="13"/>
      <c r="F57" s="75"/>
      <c r="G57" s="57"/>
      <c r="H57" s="13"/>
      <c r="I57" s="13"/>
      <c r="J57" s="13"/>
      <c r="K57" s="13"/>
      <c r="L57" s="68"/>
    </row>
    <row r="58" spans="1:12" ht="14.25" customHeight="1" x14ac:dyDescent="0.15">
      <c r="A58" s="14"/>
      <c r="B58" s="37"/>
      <c r="C58" s="13"/>
      <c r="D58" s="13"/>
      <c r="E58" s="13"/>
      <c r="F58" s="75"/>
      <c r="G58" s="57"/>
      <c r="H58" s="13"/>
      <c r="I58" s="13"/>
      <c r="J58" s="13"/>
      <c r="K58" s="13"/>
      <c r="L58" s="68"/>
    </row>
    <row r="59" spans="1:12" ht="14.25" customHeight="1" thickBot="1" x14ac:dyDescent="0.2">
      <c r="A59" s="9"/>
      <c r="B59" s="74"/>
      <c r="C59" s="8"/>
      <c r="D59" s="8"/>
      <c r="E59" s="8"/>
      <c r="F59" s="73"/>
      <c r="G59" s="67"/>
      <c r="H59" s="8"/>
      <c r="I59" s="8"/>
      <c r="J59" s="8"/>
      <c r="K59" s="8"/>
      <c r="L59" s="66"/>
    </row>
    <row r="60" spans="1:12" ht="14.25" customHeight="1" x14ac:dyDescent="0.15">
      <c r="A60" s="150" t="s">
        <v>178</v>
      </c>
      <c r="B60" s="151"/>
      <c r="C60" s="62"/>
      <c r="D60" s="62"/>
      <c r="E60" s="62"/>
      <c r="F60" s="65"/>
      <c r="G60" s="72" t="s">
        <v>177</v>
      </c>
      <c r="H60" s="63" t="s">
        <v>176</v>
      </c>
      <c r="I60" s="98"/>
      <c r="J60" s="98"/>
      <c r="K60" s="98"/>
      <c r="L60" s="61">
        <f t="shared" ref="L60:L65" si="8">SUM(J60:K60)</f>
        <v>0</v>
      </c>
    </row>
    <row r="61" spans="1:12" ht="14.25" customHeight="1" x14ac:dyDescent="0.15">
      <c r="A61" s="14" t="s">
        <v>175</v>
      </c>
      <c r="B61" s="37" t="s">
        <v>174</v>
      </c>
      <c r="C61" s="97"/>
      <c r="D61" s="95"/>
      <c r="E61" s="95"/>
      <c r="F61" s="31">
        <f t="shared" ref="F61:F68" si="9">SUM(D61:E61)</f>
        <v>0</v>
      </c>
      <c r="G61" s="71"/>
      <c r="H61" s="37" t="s">
        <v>173</v>
      </c>
      <c r="I61" s="95"/>
      <c r="J61" s="95"/>
      <c r="K61" s="95"/>
      <c r="L61" s="60">
        <f t="shared" si="8"/>
        <v>0</v>
      </c>
    </row>
    <row r="62" spans="1:12" ht="14.25" customHeight="1" x14ac:dyDescent="0.15">
      <c r="A62" s="14"/>
      <c r="B62" s="37" t="s">
        <v>172</v>
      </c>
      <c r="C62" s="97"/>
      <c r="D62" s="95"/>
      <c r="E62" s="95"/>
      <c r="F62" s="31">
        <f t="shared" si="9"/>
        <v>0</v>
      </c>
      <c r="G62" s="71"/>
      <c r="H62" s="37" t="s">
        <v>171</v>
      </c>
      <c r="I62" s="95"/>
      <c r="J62" s="95"/>
      <c r="K62" s="95"/>
      <c r="L62" s="60">
        <f t="shared" si="8"/>
        <v>0</v>
      </c>
    </row>
    <row r="63" spans="1:12" ht="14.25" customHeight="1" x14ac:dyDescent="0.15">
      <c r="A63" s="14"/>
      <c r="B63" s="37" t="s">
        <v>170</v>
      </c>
      <c r="C63" s="97"/>
      <c r="D63" s="95"/>
      <c r="E63" s="95"/>
      <c r="F63" s="31">
        <f t="shared" si="9"/>
        <v>0</v>
      </c>
      <c r="G63" s="71"/>
      <c r="H63" s="37" t="s">
        <v>169</v>
      </c>
      <c r="I63" s="95"/>
      <c r="J63" s="95"/>
      <c r="K63" s="95"/>
      <c r="L63" s="60">
        <f t="shared" si="8"/>
        <v>0</v>
      </c>
    </row>
    <row r="64" spans="1:12" ht="14.25" customHeight="1" x14ac:dyDescent="0.15">
      <c r="A64" s="14"/>
      <c r="B64" s="37" t="s">
        <v>168</v>
      </c>
      <c r="C64" s="97"/>
      <c r="D64" s="95"/>
      <c r="E64" s="95"/>
      <c r="F64" s="31">
        <f t="shared" si="9"/>
        <v>0</v>
      </c>
      <c r="G64" s="71"/>
      <c r="H64" s="37" t="s">
        <v>167</v>
      </c>
      <c r="I64" s="95"/>
      <c r="J64" s="95"/>
      <c r="K64" s="95"/>
      <c r="L64" s="60">
        <f t="shared" si="8"/>
        <v>0</v>
      </c>
    </row>
    <row r="65" spans="1:12" ht="14.25" customHeight="1" x14ac:dyDescent="0.15">
      <c r="A65" s="14"/>
      <c r="B65" s="37" t="s">
        <v>166</v>
      </c>
      <c r="C65" s="97"/>
      <c r="D65" s="95"/>
      <c r="E65" s="95"/>
      <c r="F65" s="31">
        <f t="shared" si="9"/>
        <v>0</v>
      </c>
      <c r="G65" s="71"/>
      <c r="H65" s="37" t="s">
        <v>165</v>
      </c>
      <c r="I65" s="95"/>
      <c r="J65" s="95"/>
      <c r="K65" s="95"/>
      <c r="L65" s="60">
        <f t="shared" si="8"/>
        <v>0</v>
      </c>
    </row>
    <row r="66" spans="1:12" ht="14.25" customHeight="1" x14ac:dyDescent="0.15">
      <c r="A66" s="14"/>
      <c r="B66" s="37" t="s">
        <v>164</v>
      </c>
      <c r="C66" s="97"/>
      <c r="D66" s="95"/>
      <c r="E66" s="95"/>
      <c r="F66" s="31">
        <f t="shared" si="9"/>
        <v>0</v>
      </c>
      <c r="G66" s="71"/>
      <c r="H66" s="26" t="s">
        <v>163</v>
      </c>
      <c r="I66" s="25">
        <f>SUM(I60:I65)</f>
        <v>0</v>
      </c>
      <c r="J66" s="25">
        <f>SUM(J60:J65)</f>
        <v>0</v>
      </c>
      <c r="K66" s="25">
        <f>SUM(K60:K65)</f>
        <v>0</v>
      </c>
      <c r="L66" s="59">
        <f>SUM(L60:L65)</f>
        <v>0</v>
      </c>
    </row>
    <row r="67" spans="1:12" ht="14.25" customHeight="1" x14ac:dyDescent="0.15">
      <c r="A67" s="14"/>
      <c r="B67" s="37" t="s">
        <v>162</v>
      </c>
      <c r="C67" s="97"/>
      <c r="D67" s="95"/>
      <c r="E67" s="95"/>
      <c r="F67" s="31">
        <f t="shared" si="9"/>
        <v>0</v>
      </c>
      <c r="G67" s="152" t="s">
        <v>161</v>
      </c>
      <c r="H67" s="153"/>
      <c r="I67" s="55">
        <f>SUM(C69+C82+C93+C110+C114+I66)</f>
        <v>0</v>
      </c>
      <c r="J67" s="55">
        <f>SUM(D69+D82+D93+D110+D114+J66)</f>
        <v>0</v>
      </c>
      <c r="K67" s="55">
        <f>SUM(E69+E82+E93+E110+E114+K66)</f>
        <v>0</v>
      </c>
      <c r="L67" s="54">
        <f>SUM(F69+F82+F93+F110+F114+L66)</f>
        <v>0</v>
      </c>
    </row>
    <row r="68" spans="1:12" ht="14.25" customHeight="1" x14ac:dyDescent="0.15">
      <c r="A68" s="14"/>
      <c r="B68" s="37" t="s">
        <v>160</v>
      </c>
      <c r="C68" s="97"/>
      <c r="D68" s="95"/>
      <c r="E68" s="95"/>
      <c r="F68" s="31">
        <f t="shared" si="9"/>
        <v>0</v>
      </c>
      <c r="G68" s="71"/>
      <c r="H68" s="32"/>
      <c r="I68" s="13"/>
      <c r="J68" s="13"/>
      <c r="K68" s="13"/>
      <c r="L68" s="52"/>
    </row>
    <row r="69" spans="1:12" ht="14.25" customHeight="1" x14ac:dyDescent="0.15">
      <c r="A69" s="14"/>
      <c r="B69" s="26" t="s">
        <v>159</v>
      </c>
      <c r="C69" s="25">
        <f>SUM(C61:C68)</f>
        <v>0</v>
      </c>
      <c r="D69" s="25">
        <f>SUM(D61:D68)</f>
        <v>0</v>
      </c>
      <c r="E69" s="25">
        <f>SUM(E61:E68)</f>
        <v>0</v>
      </c>
      <c r="F69" s="24">
        <f>SUM(F61:F68)</f>
        <v>0</v>
      </c>
      <c r="G69" s="71"/>
      <c r="H69" s="13"/>
      <c r="I69" s="13"/>
      <c r="J69" s="13"/>
      <c r="K69" s="13"/>
      <c r="L69" s="68"/>
    </row>
    <row r="70" spans="1:12" ht="14.25" customHeight="1" x14ac:dyDescent="0.15">
      <c r="A70" s="14" t="s">
        <v>158</v>
      </c>
      <c r="B70" s="37" t="s">
        <v>157</v>
      </c>
      <c r="C70" s="95"/>
      <c r="D70" s="95"/>
      <c r="E70" s="95"/>
      <c r="F70" s="31">
        <f t="shared" ref="F70:F81" si="10">SUM(D70:E70)</f>
        <v>0</v>
      </c>
      <c r="G70" s="71"/>
      <c r="H70" s="13"/>
      <c r="I70" s="13"/>
      <c r="J70" s="13"/>
      <c r="K70" s="13"/>
      <c r="L70" s="68"/>
    </row>
    <row r="71" spans="1:12" ht="14.25" customHeight="1" x14ac:dyDescent="0.15">
      <c r="A71" s="14"/>
      <c r="B71" s="37" t="s">
        <v>156</v>
      </c>
      <c r="C71" s="95"/>
      <c r="D71" s="95"/>
      <c r="E71" s="95"/>
      <c r="F71" s="31">
        <f t="shared" si="10"/>
        <v>0</v>
      </c>
      <c r="G71" s="57"/>
      <c r="H71" s="13"/>
      <c r="I71" s="13"/>
      <c r="J71" s="13"/>
      <c r="K71" s="13"/>
      <c r="L71" s="68"/>
    </row>
    <row r="72" spans="1:12" ht="14.25" customHeight="1" x14ac:dyDescent="0.15">
      <c r="A72" s="14"/>
      <c r="B72" s="37" t="s">
        <v>155</v>
      </c>
      <c r="C72" s="95"/>
      <c r="D72" s="95"/>
      <c r="E72" s="95"/>
      <c r="F72" s="31">
        <f t="shared" si="10"/>
        <v>0</v>
      </c>
      <c r="G72" s="57"/>
      <c r="H72" s="13"/>
      <c r="I72" s="13"/>
      <c r="J72" s="13"/>
      <c r="K72" s="13"/>
      <c r="L72" s="68"/>
    </row>
    <row r="73" spans="1:12" ht="14.25" customHeight="1" x14ac:dyDescent="0.15">
      <c r="A73" s="14"/>
      <c r="B73" s="37" t="s">
        <v>154</v>
      </c>
      <c r="C73" s="95"/>
      <c r="D73" s="95"/>
      <c r="E73" s="95"/>
      <c r="F73" s="31">
        <f t="shared" si="10"/>
        <v>0</v>
      </c>
      <c r="G73" s="57"/>
      <c r="H73" s="13"/>
      <c r="I73" s="13"/>
      <c r="J73" s="13"/>
      <c r="K73" s="13"/>
      <c r="L73" s="68"/>
    </row>
    <row r="74" spans="1:12" ht="14.25" customHeight="1" x14ac:dyDescent="0.15">
      <c r="A74" s="14"/>
      <c r="B74" s="37" t="s">
        <v>153</v>
      </c>
      <c r="C74" s="95"/>
      <c r="D74" s="95"/>
      <c r="E74" s="95"/>
      <c r="F74" s="31">
        <f t="shared" si="10"/>
        <v>0</v>
      </c>
      <c r="G74" s="57"/>
      <c r="H74" s="13"/>
      <c r="I74" s="13"/>
      <c r="J74" s="13"/>
      <c r="K74" s="13"/>
      <c r="L74" s="68"/>
    </row>
    <row r="75" spans="1:12" ht="14.25" customHeight="1" x14ac:dyDescent="0.15">
      <c r="A75" s="14"/>
      <c r="B75" s="37" t="s">
        <v>152</v>
      </c>
      <c r="C75" s="95"/>
      <c r="D75" s="95"/>
      <c r="E75" s="95"/>
      <c r="F75" s="31">
        <f t="shared" si="10"/>
        <v>0</v>
      </c>
      <c r="G75" s="57"/>
      <c r="H75" s="13"/>
      <c r="I75" s="13"/>
      <c r="J75" s="13"/>
      <c r="K75" s="13"/>
      <c r="L75" s="68"/>
    </row>
    <row r="76" spans="1:12" ht="14.25" customHeight="1" x14ac:dyDescent="0.15">
      <c r="A76" s="14"/>
      <c r="B76" s="37" t="s">
        <v>151</v>
      </c>
      <c r="C76" s="95"/>
      <c r="D76" s="95"/>
      <c r="E76" s="95"/>
      <c r="F76" s="31">
        <f t="shared" si="10"/>
        <v>0</v>
      </c>
      <c r="G76" s="57"/>
      <c r="H76" s="13"/>
      <c r="I76" s="13"/>
      <c r="J76" s="13"/>
      <c r="K76" s="13"/>
      <c r="L76" s="68"/>
    </row>
    <row r="77" spans="1:12" ht="14.25" customHeight="1" x14ac:dyDescent="0.15">
      <c r="A77" s="14"/>
      <c r="B77" s="37" t="s">
        <v>150</v>
      </c>
      <c r="C77" s="95"/>
      <c r="D77" s="95"/>
      <c r="E77" s="95"/>
      <c r="F77" s="31">
        <f t="shared" si="10"/>
        <v>0</v>
      </c>
      <c r="G77" s="57"/>
      <c r="H77" s="13"/>
      <c r="I77" s="13"/>
      <c r="J77" s="13"/>
      <c r="K77" s="13"/>
      <c r="L77" s="68"/>
    </row>
    <row r="78" spans="1:12" ht="14.25" customHeight="1" x14ac:dyDescent="0.15">
      <c r="A78" s="14"/>
      <c r="B78" s="37" t="s">
        <v>149</v>
      </c>
      <c r="C78" s="95"/>
      <c r="D78" s="95"/>
      <c r="E78" s="95"/>
      <c r="F78" s="31">
        <f t="shared" si="10"/>
        <v>0</v>
      </c>
      <c r="G78" s="57"/>
      <c r="H78" s="13"/>
      <c r="I78" s="13"/>
      <c r="J78" s="13"/>
      <c r="K78" s="13"/>
      <c r="L78" s="68"/>
    </row>
    <row r="79" spans="1:12" ht="14.25" customHeight="1" x14ac:dyDescent="0.15">
      <c r="A79" s="14"/>
      <c r="B79" s="37" t="s">
        <v>148</v>
      </c>
      <c r="C79" s="95"/>
      <c r="D79" s="95"/>
      <c r="E79" s="95"/>
      <c r="F79" s="31">
        <f t="shared" si="10"/>
        <v>0</v>
      </c>
      <c r="G79" s="57"/>
      <c r="H79" s="13"/>
      <c r="I79" s="13"/>
      <c r="J79" s="13"/>
      <c r="K79" s="13"/>
      <c r="L79" s="68"/>
    </row>
    <row r="80" spans="1:12" ht="14.25" customHeight="1" x14ac:dyDescent="0.15">
      <c r="A80" s="14"/>
      <c r="B80" s="37" t="s">
        <v>147</v>
      </c>
      <c r="C80" s="95"/>
      <c r="D80" s="95"/>
      <c r="E80" s="95"/>
      <c r="F80" s="31">
        <f t="shared" si="10"/>
        <v>0</v>
      </c>
      <c r="G80" s="57"/>
      <c r="H80" s="13"/>
      <c r="I80" s="13"/>
      <c r="J80" s="13"/>
      <c r="K80" s="13"/>
      <c r="L80" s="68"/>
    </row>
    <row r="81" spans="1:12" ht="14.25" customHeight="1" x14ac:dyDescent="0.15">
      <c r="A81" s="14"/>
      <c r="B81" s="37" t="s">
        <v>146</v>
      </c>
      <c r="C81" s="95"/>
      <c r="D81" s="95"/>
      <c r="E81" s="95"/>
      <c r="F81" s="31">
        <f t="shared" si="10"/>
        <v>0</v>
      </c>
      <c r="G81" s="57"/>
      <c r="H81" s="13"/>
      <c r="I81" s="13"/>
      <c r="J81" s="13"/>
      <c r="K81" s="13"/>
      <c r="L81" s="68"/>
    </row>
    <row r="82" spans="1:12" ht="14.25" customHeight="1" x14ac:dyDescent="0.15">
      <c r="A82" s="14"/>
      <c r="B82" s="26" t="s">
        <v>145</v>
      </c>
      <c r="C82" s="25">
        <f>SUM(C70:C81)</f>
        <v>0</v>
      </c>
      <c r="D82" s="25">
        <f>SUM(D70:D81)</f>
        <v>0</v>
      </c>
      <c r="E82" s="25">
        <f>SUM(E70:E81)</f>
        <v>0</v>
      </c>
      <c r="F82" s="25">
        <f>SUM(F70:F81)</f>
        <v>0</v>
      </c>
      <c r="G82" s="57"/>
      <c r="H82" s="13"/>
      <c r="I82" s="13"/>
      <c r="J82" s="13"/>
      <c r="K82" s="13"/>
      <c r="L82" s="68"/>
    </row>
    <row r="83" spans="1:12" ht="14.25" customHeight="1" x14ac:dyDescent="0.15">
      <c r="A83" s="14" t="s">
        <v>139</v>
      </c>
      <c r="B83" s="37" t="s">
        <v>144</v>
      </c>
      <c r="C83" s="95"/>
      <c r="D83" s="95"/>
      <c r="E83" s="95"/>
      <c r="F83" s="31">
        <f t="shared" ref="F83:F92" si="11">SUM(D83:E83)</f>
        <v>0</v>
      </c>
      <c r="G83" s="57"/>
      <c r="H83" s="13"/>
      <c r="I83" s="13"/>
      <c r="J83" s="13"/>
      <c r="K83" s="13"/>
      <c r="L83" s="68"/>
    </row>
    <row r="84" spans="1:12" ht="14.25" customHeight="1" x14ac:dyDescent="0.15">
      <c r="A84" s="14"/>
      <c r="B84" s="37" t="s">
        <v>143</v>
      </c>
      <c r="C84" s="95"/>
      <c r="D84" s="95"/>
      <c r="E84" s="95"/>
      <c r="F84" s="31">
        <f t="shared" si="11"/>
        <v>0</v>
      </c>
      <c r="G84" s="57"/>
      <c r="H84" s="13"/>
      <c r="I84" s="13"/>
      <c r="J84" s="13"/>
      <c r="K84" s="13"/>
      <c r="L84" s="68"/>
    </row>
    <row r="85" spans="1:12" ht="14.25" customHeight="1" x14ac:dyDescent="0.15">
      <c r="A85" s="14"/>
      <c r="B85" s="37" t="s">
        <v>142</v>
      </c>
      <c r="C85" s="95"/>
      <c r="D85" s="95"/>
      <c r="E85" s="95"/>
      <c r="F85" s="31">
        <f t="shared" si="11"/>
        <v>0</v>
      </c>
      <c r="G85" s="57"/>
      <c r="H85" s="13"/>
      <c r="I85" s="13"/>
      <c r="J85" s="13"/>
      <c r="K85" s="13"/>
      <c r="L85" s="68"/>
    </row>
    <row r="86" spans="1:12" ht="14.25" customHeight="1" x14ac:dyDescent="0.15">
      <c r="A86" s="14"/>
      <c r="B86" s="37" t="s">
        <v>141</v>
      </c>
      <c r="C86" s="95"/>
      <c r="D86" s="95"/>
      <c r="E86" s="95"/>
      <c r="F86" s="31">
        <f t="shared" si="11"/>
        <v>0</v>
      </c>
      <c r="G86" s="57"/>
      <c r="H86" s="13"/>
      <c r="I86" s="13"/>
      <c r="J86" s="13"/>
      <c r="K86" s="13"/>
      <c r="L86" s="68"/>
    </row>
    <row r="87" spans="1:12" ht="14.25" customHeight="1" x14ac:dyDescent="0.15">
      <c r="A87" s="14"/>
      <c r="B87" s="37" t="s">
        <v>140</v>
      </c>
      <c r="C87" s="95"/>
      <c r="D87" s="95"/>
      <c r="E87" s="95"/>
      <c r="F87" s="31">
        <f t="shared" si="11"/>
        <v>0</v>
      </c>
      <c r="G87" s="57"/>
      <c r="H87" s="13"/>
      <c r="I87" s="13"/>
      <c r="J87" s="13"/>
      <c r="K87" s="13"/>
      <c r="L87" s="68"/>
    </row>
    <row r="88" spans="1:12" ht="14.25" customHeight="1" x14ac:dyDescent="0.15">
      <c r="A88" s="14"/>
      <c r="B88" s="37" t="s">
        <v>139</v>
      </c>
      <c r="C88" s="95"/>
      <c r="D88" s="95"/>
      <c r="E88" s="95"/>
      <c r="F88" s="31">
        <f t="shared" si="11"/>
        <v>0</v>
      </c>
      <c r="G88" s="57"/>
      <c r="H88" s="13"/>
      <c r="I88" s="13"/>
      <c r="J88" s="13"/>
      <c r="K88" s="13"/>
      <c r="L88" s="68"/>
    </row>
    <row r="89" spans="1:12" ht="14.25" customHeight="1" x14ac:dyDescent="0.15">
      <c r="A89" s="14"/>
      <c r="B89" s="37" t="s">
        <v>138</v>
      </c>
      <c r="C89" s="95"/>
      <c r="D89" s="95"/>
      <c r="E89" s="95"/>
      <c r="F89" s="31">
        <f t="shared" si="11"/>
        <v>0</v>
      </c>
      <c r="G89" s="57"/>
      <c r="H89" s="32"/>
      <c r="I89" s="13"/>
      <c r="J89" s="13"/>
      <c r="K89" s="13"/>
      <c r="L89" s="68"/>
    </row>
    <row r="90" spans="1:12" ht="14.25" customHeight="1" x14ac:dyDescent="0.15">
      <c r="A90" s="14"/>
      <c r="B90" s="37" t="s">
        <v>137</v>
      </c>
      <c r="C90" s="95"/>
      <c r="D90" s="95"/>
      <c r="E90" s="95"/>
      <c r="F90" s="31">
        <f t="shared" si="11"/>
        <v>0</v>
      </c>
      <c r="G90" s="57"/>
      <c r="H90" s="13"/>
      <c r="I90" s="13"/>
      <c r="J90" s="13"/>
      <c r="K90" s="13"/>
      <c r="L90" s="68"/>
    </row>
    <row r="91" spans="1:12" ht="14.25" customHeight="1" x14ac:dyDescent="0.15">
      <c r="A91" s="14"/>
      <c r="B91" s="37" t="s">
        <v>136</v>
      </c>
      <c r="C91" s="95"/>
      <c r="D91" s="95"/>
      <c r="E91" s="95"/>
      <c r="F91" s="31">
        <f t="shared" si="11"/>
        <v>0</v>
      </c>
      <c r="G91" s="57"/>
      <c r="H91" s="13"/>
      <c r="I91" s="13"/>
      <c r="J91" s="13"/>
      <c r="K91" s="13"/>
      <c r="L91" s="68"/>
    </row>
    <row r="92" spans="1:12" ht="14.25" customHeight="1" x14ac:dyDescent="0.15">
      <c r="A92" s="14"/>
      <c r="B92" s="37" t="s">
        <v>135</v>
      </c>
      <c r="C92" s="95"/>
      <c r="D92" s="95"/>
      <c r="E92" s="95"/>
      <c r="F92" s="31">
        <f t="shared" si="11"/>
        <v>0</v>
      </c>
      <c r="G92" s="57"/>
      <c r="H92" s="13"/>
      <c r="I92" s="13"/>
      <c r="J92" s="13"/>
      <c r="K92" s="13"/>
      <c r="L92" s="68"/>
    </row>
    <row r="93" spans="1:12" ht="14.25" customHeight="1" x14ac:dyDescent="0.15">
      <c r="A93" s="14"/>
      <c r="B93" s="26" t="s">
        <v>134</v>
      </c>
      <c r="C93" s="25">
        <f>SUM(C83:C92)</f>
        <v>0</v>
      </c>
      <c r="D93" s="25">
        <f>SUM(D83:D92)</f>
        <v>0</v>
      </c>
      <c r="E93" s="25">
        <f>SUM(E83:E92)</f>
        <v>0</v>
      </c>
      <c r="F93" s="24">
        <f>SUM(F83:F92)</f>
        <v>0</v>
      </c>
      <c r="G93" s="57"/>
      <c r="H93" s="13"/>
      <c r="I93" s="13"/>
      <c r="J93" s="13"/>
      <c r="K93" s="13"/>
      <c r="L93" s="68"/>
    </row>
    <row r="94" spans="1:12" ht="14.25" customHeight="1" x14ac:dyDescent="0.15">
      <c r="A94" s="70" t="s">
        <v>133</v>
      </c>
      <c r="B94" s="69" t="s">
        <v>132</v>
      </c>
      <c r="C94" s="95"/>
      <c r="D94" s="95"/>
      <c r="E94" s="95"/>
      <c r="F94" s="31">
        <f t="shared" ref="F94:F109" si="12">SUM(D94:E94)</f>
        <v>0</v>
      </c>
      <c r="G94" s="57"/>
      <c r="H94" s="13"/>
      <c r="I94" s="13"/>
      <c r="J94" s="13"/>
      <c r="K94" s="13"/>
      <c r="L94" s="68"/>
    </row>
    <row r="95" spans="1:12" ht="14.25" customHeight="1" x14ac:dyDescent="0.15">
      <c r="A95" s="14"/>
      <c r="B95" s="37" t="s">
        <v>131</v>
      </c>
      <c r="C95" s="95"/>
      <c r="D95" s="95"/>
      <c r="E95" s="95"/>
      <c r="F95" s="31">
        <f t="shared" si="12"/>
        <v>0</v>
      </c>
      <c r="G95" s="57"/>
      <c r="H95" s="13"/>
      <c r="I95" s="13"/>
      <c r="J95" s="13"/>
      <c r="K95" s="13"/>
      <c r="L95" s="68"/>
    </row>
    <row r="96" spans="1:12" ht="14.25" customHeight="1" x14ac:dyDescent="0.15">
      <c r="A96" s="14"/>
      <c r="B96" s="37" t="s">
        <v>130</v>
      </c>
      <c r="C96" s="95"/>
      <c r="D96" s="95"/>
      <c r="E96" s="95"/>
      <c r="F96" s="31">
        <f t="shared" si="12"/>
        <v>0</v>
      </c>
      <c r="G96" s="57"/>
      <c r="H96" s="13"/>
      <c r="I96" s="13"/>
      <c r="J96" s="13"/>
      <c r="K96" s="13"/>
      <c r="L96" s="68"/>
    </row>
    <row r="97" spans="1:12" ht="14.25" customHeight="1" x14ac:dyDescent="0.15">
      <c r="A97" s="14"/>
      <c r="B97" s="37" t="s">
        <v>129</v>
      </c>
      <c r="C97" s="95"/>
      <c r="D97" s="95"/>
      <c r="E97" s="95"/>
      <c r="F97" s="31">
        <f t="shared" si="12"/>
        <v>0</v>
      </c>
      <c r="G97" s="57"/>
      <c r="H97" s="13"/>
      <c r="I97" s="13"/>
      <c r="J97" s="13"/>
      <c r="K97" s="13"/>
      <c r="L97" s="68"/>
    </row>
    <row r="98" spans="1:12" ht="14.25" customHeight="1" x14ac:dyDescent="0.15">
      <c r="A98" s="14"/>
      <c r="B98" s="37" t="s">
        <v>128</v>
      </c>
      <c r="C98" s="95"/>
      <c r="D98" s="95"/>
      <c r="E98" s="95"/>
      <c r="F98" s="31">
        <f t="shared" si="12"/>
        <v>0</v>
      </c>
      <c r="G98" s="57"/>
      <c r="H98" s="13"/>
      <c r="I98" s="13"/>
      <c r="J98" s="13"/>
      <c r="K98" s="13"/>
      <c r="L98" s="68"/>
    </row>
    <row r="99" spans="1:12" ht="14.25" customHeight="1" x14ac:dyDescent="0.15">
      <c r="A99" s="14"/>
      <c r="B99" s="37" t="s">
        <v>127</v>
      </c>
      <c r="C99" s="95"/>
      <c r="D99" s="95"/>
      <c r="E99" s="95"/>
      <c r="F99" s="31">
        <f t="shared" si="12"/>
        <v>0</v>
      </c>
      <c r="G99" s="57"/>
      <c r="H99" s="13"/>
      <c r="I99" s="13"/>
      <c r="J99" s="13"/>
      <c r="K99" s="13"/>
      <c r="L99" s="68"/>
    </row>
    <row r="100" spans="1:12" ht="14.25" customHeight="1" x14ac:dyDescent="0.15">
      <c r="A100" s="14"/>
      <c r="B100" s="37" t="s">
        <v>126</v>
      </c>
      <c r="C100" s="95"/>
      <c r="D100" s="95"/>
      <c r="E100" s="95"/>
      <c r="F100" s="31">
        <f t="shared" si="12"/>
        <v>0</v>
      </c>
      <c r="G100" s="57"/>
      <c r="H100" s="13"/>
      <c r="I100" s="13"/>
      <c r="J100" s="13"/>
      <c r="K100" s="13"/>
      <c r="L100" s="68"/>
    </row>
    <row r="101" spans="1:12" ht="14.25" customHeight="1" x14ac:dyDescent="0.15">
      <c r="A101" s="14"/>
      <c r="B101" s="37" t="s">
        <v>125</v>
      </c>
      <c r="C101" s="95"/>
      <c r="D101" s="95"/>
      <c r="E101" s="95"/>
      <c r="F101" s="31">
        <f t="shared" si="12"/>
        <v>0</v>
      </c>
      <c r="G101" s="57"/>
      <c r="H101" s="13"/>
      <c r="I101" s="13"/>
      <c r="J101" s="13"/>
      <c r="K101" s="13"/>
      <c r="L101" s="68"/>
    </row>
    <row r="102" spans="1:12" ht="14.25" customHeight="1" x14ac:dyDescent="0.15">
      <c r="A102" s="14"/>
      <c r="B102" s="37" t="s">
        <v>124</v>
      </c>
      <c r="C102" s="95"/>
      <c r="D102" s="95"/>
      <c r="E102" s="95"/>
      <c r="F102" s="31">
        <f t="shared" si="12"/>
        <v>0</v>
      </c>
      <c r="G102" s="57"/>
      <c r="H102" s="13"/>
      <c r="I102" s="13"/>
      <c r="J102" s="13"/>
      <c r="K102" s="13"/>
      <c r="L102" s="68"/>
    </row>
    <row r="103" spans="1:12" ht="14.25" customHeight="1" x14ac:dyDescent="0.15">
      <c r="A103" s="14"/>
      <c r="B103" s="37" t="s">
        <v>123</v>
      </c>
      <c r="C103" s="95"/>
      <c r="D103" s="95"/>
      <c r="E103" s="95"/>
      <c r="F103" s="31">
        <f t="shared" si="12"/>
        <v>0</v>
      </c>
      <c r="G103" s="57"/>
      <c r="H103" s="13"/>
      <c r="I103" s="13"/>
      <c r="J103" s="13"/>
      <c r="K103" s="13"/>
      <c r="L103" s="68"/>
    </row>
    <row r="104" spans="1:12" ht="14.25" customHeight="1" x14ac:dyDescent="0.15">
      <c r="A104" s="14"/>
      <c r="B104" s="37" t="s">
        <v>122</v>
      </c>
      <c r="C104" s="95"/>
      <c r="D104" s="95"/>
      <c r="E104" s="95"/>
      <c r="F104" s="31">
        <f t="shared" si="12"/>
        <v>0</v>
      </c>
      <c r="G104" s="57"/>
      <c r="H104" s="13"/>
      <c r="I104" s="13"/>
      <c r="J104" s="13"/>
      <c r="K104" s="13"/>
      <c r="L104" s="68"/>
    </row>
    <row r="105" spans="1:12" ht="14.25" customHeight="1" x14ac:dyDescent="0.15">
      <c r="A105" s="14"/>
      <c r="B105" s="37" t="s">
        <v>121</v>
      </c>
      <c r="C105" s="95"/>
      <c r="D105" s="95"/>
      <c r="E105" s="95"/>
      <c r="F105" s="31">
        <f t="shared" si="12"/>
        <v>0</v>
      </c>
      <c r="G105" s="57"/>
      <c r="H105" s="13"/>
      <c r="I105" s="13"/>
      <c r="J105" s="13"/>
      <c r="K105" s="13"/>
      <c r="L105" s="68"/>
    </row>
    <row r="106" spans="1:12" ht="14.25" customHeight="1" x14ac:dyDescent="0.15">
      <c r="A106" s="14"/>
      <c r="B106" s="37" t="s">
        <v>120</v>
      </c>
      <c r="C106" s="95"/>
      <c r="D106" s="95"/>
      <c r="E106" s="95"/>
      <c r="F106" s="31">
        <f t="shared" si="12"/>
        <v>0</v>
      </c>
      <c r="G106" s="57"/>
      <c r="H106" s="13"/>
      <c r="I106" s="13"/>
      <c r="J106" s="13"/>
      <c r="K106" s="13"/>
      <c r="L106" s="68"/>
    </row>
    <row r="107" spans="1:12" ht="14.25" customHeight="1" x14ac:dyDescent="0.15">
      <c r="A107" s="14"/>
      <c r="B107" s="37" t="s">
        <v>119</v>
      </c>
      <c r="C107" s="95"/>
      <c r="D107" s="95"/>
      <c r="E107" s="95"/>
      <c r="F107" s="31">
        <f t="shared" si="12"/>
        <v>0</v>
      </c>
      <c r="G107" s="57"/>
      <c r="H107" s="13"/>
      <c r="I107" s="13"/>
      <c r="J107" s="13"/>
      <c r="K107" s="13"/>
      <c r="L107" s="68"/>
    </row>
    <row r="108" spans="1:12" ht="14.25" customHeight="1" x14ac:dyDescent="0.15">
      <c r="A108" s="14"/>
      <c r="B108" s="37" t="s">
        <v>118</v>
      </c>
      <c r="C108" s="95"/>
      <c r="D108" s="95"/>
      <c r="E108" s="95"/>
      <c r="F108" s="31">
        <f t="shared" si="12"/>
        <v>0</v>
      </c>
      <c r="G108" s="57"/>
      <c r="H108" s="13"/>
      <c r="I108" s="13"/>
      <c r="J108" s="13"/>
      <c r="K108" s="13"/>
      <c r="L108" s="68"/>
    </row>
    <row r="109" spans="1:12" ht="14.25" customHeight="1" x14ac:dyDescent="0.15">
      <c r="A109" s="14"/>
      <c r="B109" s="37" t="s">
        <v>117</v>
      </c>
      <c r="C109" s="95"/>
      <c r="D109" s="95"/>
      <c r="E109" s="95"/>
      <c r="F109" s="31">
        <f t="shared" si="12"/>
        <v>0</v>
      </c>
      <c r="G109" s="57"/>
      <c r="H109" s="13"/>
      <c r="I109" s="13"/>
      <c r="J109" s="13"/>
      <c r="K109" s="13"/>
      <c r="L109" s="68"/>
    </row>
    <row r="110" spans="1:12" ht="14.25" customHeight="1" x14ac:dyDescent="0.15">
      <c r="A110" s="14"/>
      <c r="B110" s="26" t="s">
        <v>116</v>
      </c>
      <c r="C110" s="25">
        <f>SUM(C94:C109)</f>
        <v>0</v>
      </c>
      <c r="D110" s="25">
        <f>SUM(D94:D109)</f>
        <v>0</v>
      </c>
      <c r="E110" s="25">
        <f>SUM(E94:E109)</f>
        <v>0</v>
      </c>
      <c r="F110" s="24">
        <f>SUM(F94:F109)</f>
        <v>0</v>
      </c>
      <c r="G110" s="57"/>
      <c r="H110" s="13"/>
      <c r="I110" s="13"/>
      <c r="J110" s="13"/>
      <c r="K110" s="13"/>
      <c r="L110" s="68"/>
    </row>
    <row r="111" spans="1:12" ht="14.25" customHeight="1" x14ac:dyDescent="0.15">
      <c r="A111" s="70" t="s">
        <v>115</v>
      </c>
      <c r="B111" s="69" t="s">
        <v>114</v>
      </c>
      <c r="C111" s="95"/>
      <c r="D111" s="95"/>
      <c r="E111" s="95"/>
      <c r="F111" s="31">
        <f>SUM(D111:E111)</f>
        <v>0</v>
      </c>
      <c r="G111" s="57"/>
      <c r="H111" s="13"/>
      <c r="I111" s="13"/>
      <c r="J111" s="13"/>
      <c r="K111" s="13"/>
      <c r="L111" s="68"/>
    </row>
    <row r="112" spans="1:12" ht="14.25" customHeight="1" x14ac:dyDescent="0.15">
      <c r="A112" s="14"/>
      <c r="B112" s="37" t="s">
        <v>113</v>
      </c>
      <c r="C112" s="95"/>
      <c r="D112" s="95"/>
      <c r="E112" s="95"/>
      <c r="F112" s="31">
        <f>SUM(D112:E112)</f>
        <v>0</v>
      </c>
      <c r="G112" s="57"/>
      <c r="H112" s="13"/>
      <c r="I112" s="13"/>
      <c r="J112" s="13"/>
      <c r="K112" s="13"/>
      <c r="L112" s="68"/>
    </row>
    <row r="113" spans="1:12" ht="14.25" customHeight="1" x14ac:dyDescent="0.15">
      <c r="A113" s="14"/>
      <c r="B113" s="37" t="s">
        <v>112</v>
      </c>
      <c r="C113" s="95"/>
      <c r="D113" s="95"/>
      <c r="E113" s="95"/>
      <c r="F113" s="31">
        <f>SUM(D113:E113)</f>
        <v>0</v>
      </c>
      <c r="G113" s="57"/>
      <c r="H113" s="13"/>
      <c r="I113" s="13"/>
      <c r="J113" s="13"/>
      <c r="K113" s="13"/>
      <c r="L113" s="68"/>
    </row>
    <row r="114" spans="1:12" ht="14.25" customHeight="1" x14ac:dyDescent="0.15">
      <c r="A114" s="14"/>
      <c r="B114" s="26" t="s">
        <v>111</v>
      </c>
      <c r="C114" s="25">
        <f>SUM(C111:C113)</f>
        <v>0</v>
      </c>
      <c r="D114" s="25">
        <f>SUM(D111:D113)</f>
        <v>0</v>
      </c>
      <c r="E114" s="25">
        <f>SUM(E111:E113)</f>
        <v>0</v>
      </c>
      <c r="F114" s="24">
        <f>SUM(F111:F113)</f>
        <v>0</v>
      </c>
      <c r="G114" s="57"/>
      <c r="H114" s="13"/>
      <c r="I114" s="13"/>
      <c r="J114" s="13"/>
      <c r="K114" s="13"/>
      <c r="L114" s="68"/>
    </row>
    <row r="115" spans="1:12" ht="14.25" customHeight="1" thickBot="1" x14ac:dyDescent="0.2">
      <c r="A115" s="9"/>
      <c r="B115" s="8"/>
      <c r="C115" s="8"/>
      <c r="D115" s="8"/>
      <c r="E115" s="8"/>
      <c r="F115" s="7"/>
      <c r="G115" s="67"/>
      <c r="H115" s="8"/>
      <c r="I115" s="8"/>
      <c r="J115" s="8"/>
      <c r="K115" s="8"/>
      <c r="L115" s="66"/>
    </row>
    <row r="116" spans="1:12" ht="14.25" customHeight="1" x14ac:dyDescent="0.15">
      <c r="A116" s="150" t="s">
        <v>110</v>
      </c>
      <c r="B116" s="151"/>
      <c r="C116" s="62"/>
      <c r="D116" s="62"/>
      <c r="E116" s="62"/>
      <c r="F116" s="65"/>
      <c r="G116" s="64" t="s">
        <v>109</v>
      </c>
      <c r="H116" s="63" t="s">
        <v>108</v>
      </c>
      <c r="I116" s="98"/>
      <c r="J116" s="98"/>
      <c r="K116" s="98"/>
      <c r="L116" s="61">
        <f t="shared" ref="L116:L124" si="13">SUM(J116:K116)</f>
        <v>0</v>
      </c>
    </row>
    <row r="117" spans="1:12" ht="14.25" customHeight="1" x14ac:dyDescent="0.15">
      <c r="A117" s="14" t="s">
        <v>107</v>
      </c>
      <c r="B117" s="37" t="s">
        <v>106</v>
      </c>
      <c r="C117" s="95"/>
      <c r="D117" s="95"/>
      <c r="E117" s="95"/>
      <c r="F117" s="31">
        <f t="shared" ref="F117:F138" si="14">SUM(D117:E117)</f>
        <v>0</v>
      </c>
      <c r="G117" s="57"/>
      <c r="H117" s="37" t="s">
        <v>105</v>
      </c>
      <c r="I117" s="95"/>
      <c r="J117" s="95"/>
      <c r="K117" s="95"/>
      <c r="L117" s="60">
        <f t="shared" si="13"/>
        <v>0</v>
      </c>
    </row>
    <row r="118" spans="1:12" ht="14.25" customHeight="1" x14ac:dyDescent="0.15">
      <c r="A118" s="14"/>
      <c r="B118" s="37" t="s">
        <v>104</v>
      </c>
      <c r="C118" s="95"/>
      <c r="D118" s="95"/>
      <c r="E118" s="95"/>
      <c r="F118" s="31">
        <f t="shared" si="14"/>
        <v>0</v>
      </c>
      <c r="G118" s="57"/>
      <c r="H118" s="37" t="s">
        <v>103</v>
      </c>
      <c r="I118" s="95"/>
      <c r="J118" s="95"/>
      <c r="K118" s="95"/>
      <c r="L118" s="60">
        <f t="shared" si="13"/>
        <v>0</v>
      </c>
    </row>
    <row r="119" spans="1:12" ht="14.25" customHeight="1" x14ac:dyDescent="0.15">
      <c r="A119" s="14"/>
      <c r="B119" s="37" t="s">
        <v>102</v>
      </c>
      <c r="C119" s="95"/>
      <c r="D119" s="95"/>
      <c r="E119" s="95"/>
      <c r="F119" s="31">
        <f t="shared" si="14"/>
        <v>0</v>
      </c>
      <c r="G119" s="57"/>
      <c r="H119" s="37" t="s">
        <v>101</v>
      </c>
      <c r="I119" s="95"/>
      <c r="J119" s="95"/>
      <c r="K119" s="95"/>
      <c r="L119" s="60">
        <f t="shared" si="13"/>
        <v>0</v>
      </c>
    </row>
    <row r="120" spans="1:12" ht="14.25" customHeight="1" x14ac:dyDescent="0.15">
      <c r="A120" s="14"/>
      <c r="B120" s="37" t="s">
        <v>100</v>
      </c>
      <c r="C120" s="95"/>
      <c r="D120" s="95"/>
      <c r="E120" s="95"/>
      <c r="F120" s="31">
        <f t="shared" si="14"/>
        <v>0</v>
      </c>
      <c r="G120" s="57"/>
      <c r="H120" s="37" t="s">
        <v>99</v>
      </c>
      <c r="I120" s="95"/>
      <c r="J120" s="95"/>
      <c r="K120" s="95"/>
      <c r="L120" s="60">
        <f t="shared" si="13"/>
        <v>0</v>
      </c>
    </row>
    <row r="121" spans="1:12" ht="14.25" customHeight="1" x14ac:dyDescent="0.15">
      <c r="A121" s="14"/>
      <c r="B121" s="37" t="s">
        <v>98</v>
      </c>
      <c r="C121" s="95"/>
      <c r="D121" s="95"/>
      <c r="E121" s="95"/>
      <c r="F121" s="31">
        <f t="shared" si="14"/>
        <v>0</v>
      </c>
      <c r="G121" s="57"/>
      <c r="H121" s="37" t="s">
        <v>97</v>
      </c>
      <c r="I121" s="95"/>
      <c r="J121" s="95"/>
      <c r="K121" s="95"/>
      <c r="L121" s="60">
        <f t="shared" si="13"/>
        <v>0</v>
      </c>
    </row>
    <row r="122" spans="1:12" ht="14.25" customHeight="1" x14ac:dyDescent="0.15">
      <c r="A122" s="14"/>
      <c r="B122" s="37" t="s">
        <v>96</v>
      </c>
      <c r="C122" s="95"/>
      <c r="D122" s="95"/>
      <c r="E122" s="95"/>
      <c r="F122" s="31">
        <f t="shared" si="14"/>
        <v>0</v>
      </c>
      <c r="G122" s="57"/>
      <c r="H122" s="37" t="s">
        <v>95</v>
      </c>
      <c r="I122" s="95"/>
      <c r="J122" s="95"/>
      <c r="K122" s="95"/>
      <c r="L122" s="60">
        <f t="shared" si="13"/>
        <v>0</v>
      </c>
    </row>
    <row r="123" spans="1:12" ht="14.25" customHeight="1" x14ac:dyDescent="0.15">
      <c r="A123" s="14"/>
      <c r="B123" s="37" t="s">
        <v>94</v>
      </c>
      <c r="C123" s="95"/>
      <c r="D123" s="95"/>
      <c r="E123" s="95"/>
      <c r="F123" s="31">
        <f t="shared" si="14"/>
        <v>0</v>
      </c>
      <c r="G123" s="57"/>
      <c r="H123" s="37" t="s">
        <v>93</v>
      </c>
      <c r="I123" s="95"/>
      <c r="J123" s="95"/>
      <c r="K123" s="95"/>
      <c r="L123" s="60">
        <f t="shared" si="13"/>
        <v>0</v>
      </c>
    </row>
    <row r="124" spans="1:12" ht="14.25" customHeight="1" x14ac:dyDescent="0.15">
      <c r="A124" s="14"/>
      <c r="B124" s="37" t="s">
        <v>92</v>
      </c>
      <c r="C124" s="95"/>
      <c r="D124" s="95"/>
      <c r="E124" s="95"/>
      <c r="F124" s="31">
        <f t="shared" si="14"/>
        <v>0</v>
      </c>
      <c r="G124" s="57"/>
      <c r="H124" s="37" t="s">
        <v>91</v>
      </c>
      <c r="I124" s="95"/>
      <c r="J124" s="95"/>
      <c r="K124" s="95"/>
      <c r="L124" s="60">
        <f t="shared" si="13"/>
        <v>0</v>
      </c>
    </row>
    <row r="125" spans="1:12" ht="14.25" customHeight="1" x14ac:dyDescent="0.15">
      <c r="A125" s="14"/>
      <c r="B125" s="37" t="s">
        <v>90</v>
      </c>
      <c r="C125" s="95"/>
      <c r="D125" s="95"/>
      <c r="E125" s="95"/>
      <c r="F125" s="31">
        <f t="shared" si="14"/>
        <v>0</v>
      </c>
      <c r="G125" s="57"/>
      <c r="H125" s="26" t="s">
        <v>89</v>
      </c>
      <c r="I125" s="25">
        <f>SUM(I116:I124)</f>
        <v>0</v>
      </c>
      <c r="J125" s="25">
        <f>SUM(J116:J124)</f>
        <v>0</v>
      </c>
      <c r="K125" s="25">
        <f>SUM(K116:K124)</f>
        <v>0</v>
      </c>
      <c r="L125" s="59">
        <f>SUM(L116:L124)</f>
        <v>0</v>
      </c>
    </row>
    <row r="126" spans="1:12" ht="14.25" customHeight="1" x14ac:dyDescent="0.15">
      <c r="A126" s="14"/>
      <c r="B126" s="37" t="s">
        <v>88</v>
      </c>
      <c r="C126" s="95"/>
      <c r="D126" s="95"/>
      <c r="E126" s="95"/>
      <c r="F126" s="31">
        <f t="shared" si="14"/>
        <v>0</v>
      </c>
      <c r="G126" s="57" t="s">
        <v>87</v>
      </c>
      <c r="H126" s="37" t="s">
        <v>86</v>
      </c>
      <c r="I126" s="95"/>
      <c r="J126" s="95"/>
      <c r="K126" s="95"/>
      <c r="L126" s="58">
        <f t="shared" ref="L126:L139" si="15">SUM(J126:K126)</f>
        <v>0</v>
      </c>
    </row>
    <row r="127" spans="1:12" ht="14.25" customHeight="1" x14ac:dyDescent="0.15">
      <c r="A127" s="14"/>
      <c r="B127" s="37" t="s">
        <v>85</v>
      </c>
      <c r="C127" s="95"/>
      <c r="D127" s="95"/>
      <c r="E127" s="95"/>
      <c r="F127" s="31">
        <f t="shared" si="14"/>
        <v>0</v>
      </c>
      <c r="G127" s="57"/>
      <c r="H127" s="37" t="s">
        <v>84</v>
      </c>
      <c r="I127" s="95"/>
      <c r="J127" s="95"/>
      <c r="K127" s="95"/>
      <c r="L127" s="58">
        <f t="shared" si="15"/>
        <v>0</v>
      </c>
    </row>
    <row r="128" spans="1:12" ht="14.25" customHeight="1" x14ac:dyDescent="0.15">
      <c r="A128" s="14"/>
      <c r="B128" s="37" t="s">
        <v>83</v>
      </c>
      <c r="C128" s="95"/>
      <c r="D128" s="95"/>
      <c r="E128" s="95"/>
      <c r="F128" s="31">
        <f t="shared" si="14"/>
        <v>0</v>
      </c>
      <c r="G128" s="57"/>
      <c r="H128" s="37" t="s">
        <v>82</v>
      </c>
      <c r="I128" s="95"/>
      <c r="J128" s="95"/>
      <c r="K128" s="95"/>
      <c r="L128" s="58">
        <f t="shared" si="15"/>
        <v>0</v>
      </c>
    </row>
    <row r="129" spans="1:12" ht="14.25" customHeight="1" x14ac:dyDescent="0.15">
      <c r="A129" s="14"/>
      <c r="B129" s="37" t="s">
        <v>81</v>
      </c>
      <c r="C129" s="95"/>
      <c r="D129" s="95"/>
      <c r="E129" s="95"/>
      <c r="F129" s="31">
        <f t="shared" si="14"/>
        <v>0</v>
      </c>
      <c r="G129" s="57"/>
      <c r="H129" s="37" t="s">
        <v>80</v>
      </c>
      <c r="I129" s="95"/>
      <c r="J129" s="95"/>
      <c r="K129" s="95"/>
      <c r="L129" s="58">
        <f t="shared" si="15"/>
        <v>0</v>
      </c>
    </row>
    <row r="130" spans="1:12" ht="14.25" customHeight="1" x14ac:dyDescent="0.15">
      <c r="A130" s="14"/>
      <c r="B130" s="37" t="s">
        <v>79</v>
      </c>
      <c r="C130" s="95"/>
      <c r="D130" s="95"/>
      <c r="E130" s="95"/>
      <c r="F130" s="31">
        <f t="shared" si="14"/>
        <v>0</v>
      </c>
      <c r="G130" s="57"/>
      <c r="H130" s="37" t="s">
        <v>78</v>
      </c>
      <c r="I130" s="95"/>
      <c r="J130" s="95"/>
      <c r="K130" s="95"/>
      <c r="L130" s="58">
        <f t="shared" si="15"/>
        <v>0</v>
      </c>
    </row>
    <row r="131" spans="1:12" ht="14.25" customHeight="1" x14ac:dyDescent="0.15">
      <c r="A131" s="14"/>
      <c r="B131" s="37" t="s">
        <v>77</v>
      </c>
      <c r="C131" s="95"/>
      <c r="D131" s="95"/>
      <c r="E131" s="95"/>
      <c r="F131" s="31">
        <f t="shared" si="14"/>
        <v>0</v>
      </c>
      <c r="G131" s="57"/>
      <c r="H131" s="37" t="s">
        <v>76</v>
      </c>
      <c r="I131" s="95"/>
      <c r="J131" s="95"/>
      <c r="K131" s="95"/>
      <c r="L131" s="58">
        <f t="shared" si="15"/>
        <v>0</v>
      </c>
    </row>
    <row r="132" spans="1:12" ht="14.25" customHeight="1" x14ac:dyDescent="0.15">
      <c r="A132" s="14"/>
      <c r="B132" s="37" t="s">
        <v>75</v>
      </c>
      <c r="C132" s="95"/>
      <c r="D132" s="95"/>
      <c r="E132" s="95"/>
      <c r="F132" s="31">
        <f t="shared" si="14"/>
        <v>0</v>
      </c>
      <c r="G132" s="57"/>
      <c r="H132" s="37" t="s">
        <v>74</v>
      </c>
      <c r="I132" s="95"/>
      <c r="J132" s="95"/>
      <c r="K132" s="95"/>
      <c r="L132" s="58">
        <f t="shared" si="15"/>
        <v>0</v>
      </c>
    </row>
    <row r="133" spans="1:12" ht="14.25" customHeight="1" x14ac:dyDescent="0.15">
      <c r="A133" s="14"/>
      <c r="B133" s="37" t="s">
        <v>73</v>
      </c>
      <c r="C133" s="95"/>
      <c r="D133" s="95"/>
      <c r="E133" s="95"/>
      <c r="F133" s="31">
        <f t="shared" si="14"/>
        <v>0</v>
      </c>
      <c r="G133" s="57"/>
      <c r="H133" s="37" t="s">
        <v>72</v>
      </c>
      <c r="I133" s="95"/>
      <c r="J133" s="95"/>
      <c r="K133" s="95"/>
      <c r="L133" s="58">
        <f t="shared" si="15"/>
        <v>0</v>
      </c>
    </row>
    <row r="134" spans="1:12" ht="14.25" customHeight="1" x14ac:dyDescent="0.15">
      <c r="A134" s="14"/>
      <c r="B134" s="37" t="s">
        <v>71</v>
      </c>
      <c r="C134" s="95"/>
      <c r="D134" s="95"/>
      <c r="E134" s="95"/>
      <c r="F134" s="31">
        <f t="shared" si="14"/>
        <v>0</v>
      </c>
      <c r="G134" s="57"/>
      <c r="H134" s="37" t="s">
        <v>70</v>
      </c>
      <c r="I134" s="95"/>
      <c r="J134" s="95"/>
      <c r="K134" s="95"/>
      <c r="L134" s="58">
        <f t="shared" si="15"/>
        <v>0</v>
      </c>
    </row>
    <row r="135" spans="1:12" ht="14.25" customHeight="1" x14ac:dyDescent="0.15">
      <c r="A135" s="14"/>
      <c r="B135" s="37" t="s">
        <v>69</v>
      </c>
      <c r="C135" s="95"/>
      <c r="D135" s="95"/>
      <c r="E135" s="95"/>
      <c r="F135" s="31">
        <f t="shared" si="14"/>
        <v>0</v>
      </c>
      <c r="G135" s="57"/>
      <c r="H135" s="37" t="s">
        <v>68</v>
      </c>
      <c r="I135" s="95"/>
      <c r="J135" s="95"/>
      <c r="K135" s="95"/>
      <c r="L135" s="58">
        <f t="shared" si="15"/>
        <v>0</v>
      </c>
    </row>
    <row r="136" spans="1:12" ht="14.25" customHeight="1" x14ac:dyDescent="0.15">
      <c r="A136" s="14"/>
      <c r="B136" s="37" t="s">
        <v>67</v>
      </c>
      <c r="C136" s="95"/>
      <c r="D136" s="95"/>
      <c r="E136" s="95"/>
      <c r="F136" s="31">
        <f t="shared" si="14"/>
        <v>0</v>
      </c>
      <c r="G136" s="57"/>
      <c r="H136" s="37" t="s">
        <v>66</v>
      </c>
      <c r="I136" s="95"/>
      <c r="J136" s="95"/>
      <c r="K136" s="95"/>
      <c r="L136" s="58">
        <f t="shared" si="15"/>
        <v>0</v>
      </c>
    </row>
    <row r="137" spans="1:12" ht="14.25" customHeight="1" x14ac:dyDescent="0.15">
      <c r="A137" s="14"/>
      <c r="B137" s="37" t="s">
        <v>65</v>
      </c>
      <c r="C137" s="95"/>
      <c r="D137" s="95"/>
      <c r="E137" s="95"/>
      <c r="F137" s="31">
        <f t="shared" si="14"/>
        <v>0</v>
      </c>
      <c r="G137" s="57"/>
      <c r="H137" s="37" t="s">
        <v>64</v>
      </c>
      <c r="I137" s="95"/>
      <c r="J137" s="95"/>
      <c r="K137" s="95"/>
      <c r="L137" s="58">
        <f t="shared" si="15"/>
        <v>0</v>
      </c>
    </row>
    <row r="138" spans="1:12" ht="14.25" customHeight="1" x14ac:dyDescent="0.15">
      <c r="A138" s="14"/>
      <c r="B138" s="32" t="s">
        <v>63</v>
      </c>
      <c r="C138" s="95"/>
      <c r="D138" s="95"/>
      <c r="E138" s="95"/>
      <c r="F138" s="31">
        <f t="shared" si="14"/>
        <v>0</v>
      </c>
      <c r="G138" s="57"/>
      <c r="H138" s="37" t="s">
        <v>62</v>
      </c>
      <c r="I138" s="95"/>
      <c r="J138" s="95"/>
      <c r="K138" s="95"/>
      <c r="L138" s="58">
        <f t="shared" si="15"/>
        <v>0</v>
      </c>
    </row>
    <row r="139" spans="1:12" ht="14.25" customHeight="1" x14ac:dyDescent="0.15">
      <c r="A139" s="14"/>
      <c r="B139" s="26" t="s">
        <v>61</v>
      </c>
      <c r="C139" s="25">
        <f>SUM(C117:C138)</f>
        <v>0</v>
      </c>
      <c r="D139" s="25">
        <f>SUM(D117:D138)</f>
        <v>0</v>
      </c>
      <c r="E139" s="25">
        <f>SUM(E117:E138)</f>
        <v>0</v>
      </c>
      <c r="F139" s="24">
        <f>SUM(F117:F138)</f>
        <v>0</v>
      </c>
      <c r="G139" s="57"/>
      <c r="H139" s="37" t="s">
        <v>60</v>
      </c>
      <c r="I139" s="95"/>
      <c r="J139" s="95"/>
      <c r="K139" s="95"/>
      <c r="L139" s="58">
        <f t="shared" si="15"/>
        <v>0</v>
      </c>
    </row>
    <row r="140" spans="1:12" ht="14.25" customHeight="1" x14ac:dyDescent="0.15">
      <c r="A140" s="14" t="s">
        <v>59</v>
      </c>
      <c r="B140" s="37" t="s">
        <v>58</v>
      </c>
      <c r="C140" s="95"/>
      <c r="D140" s="95"/>
      <c r="E140" s="95"/>
      <c r="F140" s="31">
        <f t="shared" ref="F140:F156" si="16">SUM(D140:E140)</f>
        <v>0</v>
      </c>
      <c r="G140" s="57"/>
      <c r="H140" s="26" t="s">
        <v>57</v>
      </c>
      <c r="I140" s="25">
        <f>SUM(I126:I139)</f>
        <v>0</v>
      </c>
      <c r="J140" s="25">
        <f>SUM(J126:J139)</f>
        <v>0</v>
      </c>
      <c r="K140" s="25">
        <f>SUM(K126:K139)</f>
        <v>0</v>
      </c>
      <c r="L140" s="59">
        <f>SUM(L126:L139)</f>
        <v>0</v>
      </c>
    </row>
    <row r="141" spans="1:12" ht="14.25" customHeight="1" x14ac:dyDescent="0.15">
      <c r="A141" s="14"/>
      <c r="B141" s="37" t="s">
        <v>56</v>
      </c>
      <c r="C141" s="95"/>
      <c r="D141" s="95"/>
      <c r="E141" s="95"/>
      <c r="F141" s="31">
        <f t="shared" si="16"/>
        <v>0</v>
      </c>
      <c r="G141" s="57" t="s">
        <v>55</v>
      </c>
      <c r="H141" s="37" t="s">
        <v>54</v>
      </c>
      <c r="I141" s="13"/>
      <c r="J141" s="13"/>
      <c r="K141" s="13"/>
      <c r="L141" s="58">
        <f>SUM(J141:K141)</f>
        <v>0</v>
      </c>
    </row>
    <row r="142" spans="1:12" ht="14.25" customHeight="1" x14ac:dyDescent="0.15">
      <c r="A142" s="14"/>
      <c r="B142" s="37" t="s">
        <v>53</v>
      </c>
      <c r="C142" s="95"/>
      <c r="D142" s="95"/>
      <c r="E142" s="95"/>
      <c r="F142" s="31">
        <f t="shared" si="16"/>
        <v>0</v>
      </c>
      <c r="G142" s="57"/>
      <c r="H142" s="37" t="s">
        <v>52</v>
      </c>
      <c r="I142" s="13"/>
      <c r="J142" s="13"/>
      <c r="K142" s="13"/>
      <c r="L142" s="58">
        <f>SUM(J142:K142)</f>
        <v>0</v>
      </c>
    </row>
    <row r="143" spans="1:12" ht="14.25" customHeight="1" x14ac:dyDescent="0.15">
      <c r="A143" s="14"/>
      <c r="B143" s="37" t="s">
        <v>51</v>
      </c>
      <c r="C143" s="95"/>
      <c r="D143" s="95"/>
      <c r="E143" s="95"/>
      <c r="F143" s="31">
        <f t="shared" si="16"/>
        <v>0</v>
      </c>
      <c r="G143" s="57"/>
      <c r="H143" s="37" t="s">
        <v>50</v>
      </c>
      <c r="I143" s="13"/>
      <c r="J143" s="13"/>
      <c r="K143" s="13"/>
      <c r="L143" s="58">
        <f>SUM(J143:K143)</f>
        <v>0</v>
      </c>
    </row>
    <row r="144" spans="1:12" ht="14.25" customHeight="1" x14ac:dyDescent="0.15">
      <c r="A144" s="14"/>
      <c r="B144" s="37" t="s">
        <v>49</v>
      </c>
      <c r="C144" s="95"/>
      <c r="D144" s="95"/>
      <c r="E144" s="95"/>
      <c r="F144" s="31">
        <f t="shared" si="16"/>
        <v>0</v>
      </c>
      <c r="G144" s="57"/>
      <c r="H144" s="37" t="s">
        <v>48</v>
      </c>
      <c r="I144" s="13"/>
      <c r="J144" s="13"/>
      <c r="K144" s="13"/>
      <c r="L144" s="58">
        <f>SUM(J144:K144)</f>
        <v>0</v>
      </c>
    </row>
    <row r="145" spans="1:12" ht="14.25" customHeight="1" x14ac:dyDescent="0.15">
      <c r="A145" s="14"/>
      <c r="B145" s="37" t="s">
        <v>47</v>
      </c>
      <c r="C145" s="95"/>
      <c r="D145" s="95"/>
      <c r="E145" s="95"/>
      <c r="F145" s="31">
        <f t="shared" si="16"/>
        <v>0</v>
      </c>
      <c r="G145" s="57"/>
      <c r="H145" s="37" t="s">
        <v>46</v>
      </c>
      <c r="I145" s="13"/>
      <c r="J145" s="13"/>
      <c r="K145" s="13"/>
      <c r="L145" s="58">
        <f>SUM(J145:K145)</f>
        <v>0</v>
      </c>
    </row>
    <row r="146" spans="1:12" ht="14.25" customHeight="1" x14ac:dyDescent="0.15">
      <c r="A146" s="14"/>
      <c r="B146" s="37" t="s">
        <v>45</v>
      </c>
      <c r="C146" s="95"/>
      <c r="D146" s="95"/>
      <c r="E146" s="95"/>
      <c r="F146" s="31">
        <f t="shared" si="16"/>
        <v>0</v>
      </c>
      <c r="G146" s="57"/>
      <c r="H146" s="26" t="s">
        <v>44</v>
      </c>
      <c r="I146" s="25">
        <f>SUM(I141:I145)</f>
        <v>0</v>
      </c>
      <c r="J146" s="25">
        <f>SUM(J141:J145)</f>
        <v>0</v>
      </c>
      <c r="K146" s="25">
        <f>SUM(K141:K145)</f>
        <v>0</v>
      </c>
      <c r="L146" s="56">
        <f>SUM(L141:L145)</f>
        <v>0</v>
      </c>
    </row>
    <row r="147" spans="1:12" ht="14.25" customHeight="1" x14ac:dyDescent="0.15">
      <c r="A147" s="14"/>
      <c r="B147" s="37" t="s">
        <v>43</v>
      </c>
      <c r="C147" s="95"/>
      <c r="D147" s="95"/>
      <c r="E147" s="95"/>
      <c r="F147" s="31">
        <f t="shared" si="16"/>
        <v>0</v>
      </c>
      <c r="G147" s="154" t="s">
        <v>42</v>
      </c>
      <c r="H147" s="155"/>
      <c r="I147" s="55">
        <f>SUM(C139+C157+C164+C167+I125+I140+I146)</f>
        <v>0</v>
      </c>
      <c r="J147" s="55">
        <f>SUM(D139+D157+D164+D167+J125+J140+J146)</f>
        <v>0</v>
      </c>
      <c r="K147" s="55">
        <f>SUM(E139+E157+E164+E167+K125+K140+K146)</f>
        <v>0</v>
      </c>
      <c r="L147" s="54">
        <f>SUM(F139+F157+F164+F167+L125+L140+L146)</f>
        <v>0</v>
      </c>
    </row>
    <row r="148" spans="1:12" ht="14.25" customHeight="1" x14ac:dyDescent="0.15">
      <c r="A148" s="14"/>
      <c r="B148" s="37" t="s">
        <v>41</v>
      </c>
      <c r="C148" s="95"/>
      <c r="D148" s="95"/>
      <c r="E148" s="95"/>
      <c r="F148" s="31">
        <f t="shared" si="16"/>
        <v>0</v>
      </c>
      <c r="G148" s="53"/>
      <c r="H148" s="32"/>
      <c r="I148" s="13"/>
      <c r="J148" s="13"/>
      <c r="K148" s="13"/>
      <c r="L148" s="52"/>
    </row>
    <row r="149" spans="1:12" ht="14.25" customHeight="1" x14ac:dyDescent="0.15">
      <c r="A149" s="14"/>
      <c r="B149" s="37" t="s">
        <v>40</v>
      </c>
      <c r="C149" s="95"/>
      <c r="D149" s="95"/>
      <c r="E149" s="95"/>
      <c r="F149" s="31">
        <f t="shared" si="16"/>
        <v>0</v>
      </c>
      <c r="G149" s="156" t="s">
        <v>39</v>
      </c>
      <c r="H149" s="157"/>
      <c r="I149" s="138">
        <f>SUM(C30+I39+I67+I147)</f>
        <v>0</v>
      </c>
      <c r="J149" s="138">
        <f>SUM(D30+J39+J67+J147)</f>
        <v>0</v>
      </c>
      <c r="K149" s="138">
        <f>SUM(E30+K39+K67+K147)</f>
        <v>0</v>
      </c>
      <c r="L149" s="140">
        <f>SUM(J149:K149)</f>
        <v>0</v>
      </c>
    </row>
    <row r="150" spans="1:12" ht="14.25" customHeight="1" x14ac:dyDescent="0.15">
      <c r="A150" s="14"/>
      <c r="B150" s="37" t="s">
        <v>38</v>
      </c>
      <c r="C150" s="95"/>
      <c r="D150" s="95"/>
      <c r="E150" s="95"/>
      <c r="F150" s="31">
        <f t="shared" si="16"/>
        <v>0</v>
      </c>
      <c r="G150" s="144"/>
      <c r="H150" s="145"/>
      <c r="I150" s="139"/>
      <c r="J150" s="139"/>
      <c r="K150" s="139"/>
      <c r="L150" s="141"/>
    </row>
    <row r="151" spans="1:12" ht="14.25" customHeight="1" x14ac:dyDescent="0.15">
      <c r="A151" s="14"/>
      <c r="B151" s="37" t="s">
        <v>37</v>
      </c>
      <c r="C151" s="95"/>
      <c r="D151" s="95"/>
      <c r="E151" s="95"/>
      <c r="F151" s="31">
        <f t="shared" si="16"/>
        <v>0</v>
      </c>
      <c r="G151" s="142" t="s">
        <v>36</v>
      </c>
      <c r="H151" s="143"/>
      <c r="I151" s="146">
        <f>I149-'R8.9月末'!I149</f>
        <v>0</v>
      </c>
      <c r="J151" s="146">
        <f>J149-'R8.9月末'!J149</f>
        <v>0</v>
      </c>
      <c r="K151" s="146">
        <f>K149-'R8.9月末'!K149</f>
        <v>0</v>
      </c>
      <c r="L151" s="148">
        <f>L149-'R8.9月末'!L149</f>
        <v>0</v>
      </c>
    </row>
    <row r="152" spans="1:12" ht="14.25" customHeight="1" x14ac:dyDescent="0.15">
      <c r="A152" s="14"/>
      <c r="B152" s="37" t="s">
        <v>35</v>
      </c>
      <c r="C152" s="95"/>
      <c r="D152" s="95"/>
      <c r="E152" s="95"/>
      <c r="F152" s="31">
        <f t="shared" si="16"/>
        <v>0</v>
      </c>
      <c r="G152" s="144"/>
      <c r="H152" s="145"/>
      <c r="I152" s="147"/>
      <c r="J152" s="147"/>
      <c r="K152" s="147"/>
      <c r="L152" s="149"/>
    </row>
    <row r="153" spans="1:12" ht="14.25" customHeight="1" x14ac:dyDescent="0.15">
      <c r="A153" s="14"/>
      <c r="B153" s="37" t="s">
        <v>34</v>
      </c>
      <c r="C153" s="95"/>
      <c r="D153" s="95"/>
      <c r="E153" s="95"/>
      <c r="F153" s="31">
        <f t="shared" si="16"/>
        <v>0</v>
      </c>
      <c r="G153" s="134" t="s">
        <v>33</v>
      </c>
      <c r="H153" s="135"/>
      <c r="I153" s="13"/>
      <c r="J153" s="13"/>
      <c r="K153" s="13"/>
      <c r="L153" s="51"/>
    </row>
    <row r="154" spans="1:12" ht="14.25" customHeight="1" x14ac:dyDescent="0.15">
      <c r="A154" s="14"/>
      <c r="B154" s="37" t="s">
        <v>32</v>
      </c>
      <c r="C154" s="95"/>
      <c r="D154" s="95"/>
      <c r="E154" s="95"/>
      <c r="F154" s="31">
        <f t="shared" si="16"/>
        <v>0</v>
      </c>
      <c r="G154" s="136" t="s">
        <v>31</v>
      </c>
      <c r="H154" s="137"/>
      <c r="I154" s="50"/>
      <c r="J154" s="50"/>
      <c r="K154" s="50"/>
      <c r="L154" s="48">
        <f t="shared" ref="L154:L159" si="17">SUM(J154:K154)</f>
        <v>0</v>
      </c>
    </row>
    <row r="155" spans="1:12" ht="14.25" customHeight="1" x14ac:dyDescent="0.15">
      <c r="A155" s="14"/>
      <c r="B155" s="37" t="s">
        <v>30</v>
      </c>
      <c r="C155" s="95"/>
      <c r="D155" s="95"/>
      <c r="E155" s="95"/>
      <c r="F155" s="31">
        <f t="shared" si="16"/>
        <v>0</v>
      </c>
      <c r="G155" s="136" t="s">
        <v>29</v>
      </c>
      <c r="H155" s="137"/>
      <c r="I155" s="50"/>
      <c r="J155" s="50"/>
      <c r="K155" s="50"/>
      <c r="L155" s="48">
        <f t="shared" si="17"/>
        <v>0</v>
      </c>
    </row>
    <row r="156" spans="1:12" ht="14.25" customHeight="1" x14ac:dyDescent="0.15">
      <c r="A156" s="14"/>
      <c r="B156" s="37" t="s">
        <v>28</v>
      </c>
      <c r="C156" s="95"/>
      <c r="D156" s="95"/>
      <c r="E156" s="95"/>
      <c r="F156" s="31">
        <f t="shared" si="16"/>
        <v>0</v>
      </c>
      <c r="G156" s="136" t="s">
        <v>27</v>
      </c>
      <c r="H156" s="137"/>
      <c r="I156" s="50"/>
      <c r="J156" s="50"/>
      <c r="K156" s="50"/>
      <c r="L156" s="48">
        <f t="shared" si="17"/>
        <v>0</v>
      </c>
    </row>
    <row r="157" spans="1:12" ht="14.25" customHeight="1" x14ac:dyDescent="0.15">
      <c r="A157" s="14"/>
      <c r="B157" s="26" t="s">
        <v>26</v>
      </c>
      <c r="C157" s="25">
        <f>SUM(C140:C156)</f>
        <v>0</v>
      </c>
      <c r="D157" s="25">
        <f>SUM(D140:D156)</f>
        <v>0</v>
      </c>
      <c r="E157" s="25">
        <f>SUM(E140:E156)</f>
        <v>0</v>
      </c>
      <c r="F157" s="24">
        <f>SUM(F140:F156)</f>
        <v>0</v>
      </c>
      <c r="G157" s="136" t="s">
        <v>25</v>
      </c>
      <c r="H157" s="137"/>
      <c r="I157" s="50"/>
      <c r="J157" s="50"/>
      <c r="K157" s="50"/>
      <c r="L157" s="48">
        <f t="shared" si="17"/>
        <v>0</v>
      </c>
    </row>
    <row r="158" spans="1:12" ht="14.25" customHeight="1" x14ac:dyDescent="0.15">
      <c r="A158" s="14" t="s">
        <v>24</v>
      </c>
      <c r="B158" s="37" t="s">
        <v>23</v>
      </c>
      <c r="C158" s="95"/>
      <c r="D158" s="95"/>
      <c r="E158" s="95"/>
      <c r="F158" s="31">
        <f t="shared" ref="F158:F163" si="18">SUM(D158:E158)</f>
        <v>0</v>
      </c>
      <c r="G158" s="136" t="s">
        <v>22</v>
      </c>
      <c r="H158" s="137"/>
      <c r="I158" s="50"/>
      <c r="J158" s="50"/>
      <c r="K158" s="50"/>
      <c r="L158" s="48">
        <f t="shared" si="17"/>
        <v>0</v>
      </c>
    </row>
    <row r="159" spans="1:12" ht="14.25" customHeight="1" x14ac:dyDescent="0.15">
      <c r="A159" s="14"/>
      <c r="B159" s="37" t="s">
        <v>21</v>
      </c>
      <c r="C159" s="95"/>
      <c r="D159" s="95"/>
      <c r="E159" s="95"/>
      <c r="F159" s="31">
        <f t="shared" si="18"/>
        <v>0</v>
      </c>
      <c r="G159" s="124" t="s">
        <v>20</v>
      </c>
      <c r="H159" s="125"/>
      <c r="I159" s="49"/>
      <c r="J159" s="49"/>
      <c r="K159" s="49"/>
      <c r="L159" s="48">
        <f t="shared" si="17"/>
        <v>0</v>
      </c>
    </row>
    <row r="160" spans="1:12" ht="14.25" customHeight="1" x14ac:dyDescent="0.15">
      <c r="A160" s="14"/>
      <c r="B160" s="37" t="s">
        <v>19</v>
      </c>
      <c r="C160" s="95"/>
      <c r="D160" s="95"/>
      <c r="E160" s="95"/>
      <c r="F160" s="31">
        <f t="shared" si="18"/>
        <v>0</v>
      </c>
      <c r="G160" s="47" t="s">
        <v>18</v>
      </c>
      <c r="H160" s="46"/>
      <c r="I160" s="45"/>
      <c r="J160" s="44"/>
      <c r="K160" s="44"/>
      <c r="L160" s="43"/>
    </row>
    <row r="161" spans="1:12" ht="14.25" customHeight="1" x14ac:dyDescent="0.15">
      <c r="A161" s="14"/>
      <c r="B161" s="37" t="s">
        <v>17</v>
      </c>
      <c r="C161" s="95"/>
      <c r="D161" s="95"/>
      <c r="E161" s="95"/>
      <c r="F161" s="31">
        <f t="shared" si="18"/>
        <v>0</v>
      </c>
      <c r="G161" s="126" t="s">
        <v>16</v>
      </c>
      <c r="H161" s="169"/>
      <c r="I161" s="169"/>
      <c r="J161" s="169"/>
      <c r="K161" s="169"/>
      <c r="L161" s="170"/>
    </row>
    <row r="162" spans="1:12" ht="14.25" customHeight="1" x14ac:dyDescent="0.15">
      <c r="A162" s="14"/>
      <c r="B162" s="37" t="s">
        <v>15</v>
      </c>
      <c r="C162" s="95"/>
      <c r="D162" s="95"/>
      <c r="E162" s="95"/>
      <c r="F162" s="31">
        <f t="shared" si="18"/>
        <v>0</v>
      </c>
      <c r="G162" s="42" t="s">
        <v>14</v>
      </c>
      <c r="H162" s="41" t="s">
        <v>11</v>
      </c>
      <c r="I162" s="40" t="e">
        <f>SUM(L162/L149)</f>
        <v>#DIV/0!</v>
      </c>
      <c r="J162" s="39"/>
      <c r="K162" s="39"/>
      <c r="L162" s="38">
        <f t="shared" ref="L162:L167" si="19">SUM(J162:K162)</f>
        <v>0</v>
      </c>
    </row>
    <row r="163" spans="1:12" ht="14.25" customHeight="1" x14ac:dyDescent="0.15">
      <c r="A163" s="14"/>
      <c r="B163" s="37" t="s">
        <v>13</v>
      </c>
      <c r="C163" s="95"/>
      <c r="D163" s="95"/>
      <c r="E163" s="95"/>
      <c r="F163" s="31">
        <f t="shared" si="18"/>
        <v>0</v>
      </c>
      <c r="G163" s="129" t="s">
        <v>12</v>
      </c>
      <c r="H163" s="36" t="s">
        <v>11</v>
      </c>
      <c r="I163" s="35" t="e">
        <f>SUM(L163/L149)</f>
        <v>#DIV/0!</v>
      </c>
      <c r="J163" s="34"/>
      <c r="K163" s="34"/>
      <c r="L163" s="33">
        <f t="shared" si="19"/>
        <v>0</v>
      </c>
    </row>
    <row r="164" spans="1:12" ht="14.25" customHeight="1" x14ac:dyDescent="0.15">
      <c r="A164" s="14"/>
      <c r="B164" s="26" t="s">
        <v>10</v>
      </c>
      <c r="C164" s="25">
        <f>SUM(C158:C163)</f>
        <v>0</v>
      </c>
      <c r="D164" s="25">
        <f>SUM(D158:D163)</f>
        <v>0</v>
      </c>
      <c r="E164" s="25">
        <f>SUM(E158:E163)</f>
        <v>0</v>
      </c>
      <c r="F164" s="24">
        <f>SUM(F158:F163)</f>
        <v>0</v>
      </c>
      <c r="G164" s="130"/>
      <c r="H164" s="30" t="s">
        <v>9</v>
      </c>
      <c r="I164" s="29" t="e">
        <f>L164/F30</f>
        <v>#DIV/0!</v>
      </c>
      <c r="J164" s="28"/>
      <c r="K164" s="28"/>
      <c r="L164" s="27">
        <f t="shared" si="19"/>
        <v>0</v>
      </c>
    </row>
    <row r="165" spans="1:12" ht="14.25" customHeight="1" x14ac:dyDescent="0.15">
      <c r="A165" s="14" t="s">
        <v>8</v>
      </c>
      <c r="B165" s="32" t="s">
        <v>7</v>
      </c>
      <c r="C165" s="95"/>
      <c r="D165" s="95"/>
      <c r="E165" s="95"/>
      <c r="F165" s="31">
        <f>SUM(D165:E165)</f>
        <v>0</v>
      </c>
      <c r="G165" s="130"/>
      <c r="H165" s="30" t="s">
        <v>6</v>
      </c>
      <c r="I165" s="29" t="e">
        <f>L165/L39</f>
        <v>#DIV/0!</v>
      </c>
      <c r="J165" s="28"/>
      <c r="K165" s="28"/>
      <c r="L165" s="27">
        <f t="shared" si="19"/>
        <v>0</v>
      </c>
    </row>
    <row r="166" spans="1:12" ht="14.25" customHeight="1" x14ac:dyDescent="0.15">
      <c r="A166" s="14"/>
      <c r="B166" s="32" t="s">
        <v>5</v>
      </c>
      <c r="C166" s="95"/>
      <c r="D166" s="95"/>
      <c r="E166" s="95"/>
      <c r="F166" s="31">
        <f>SUM(D166:E166)</f>
        <v>0</v>
      </c>
      <c r="G166" s="130"/>
      <c r="H166" s="30" t="s">
        <v>4</v>
      </c>
      <c r="I166" s="29" t="e">
        <f>L166/L67</f>
        <v>#DIV/0!</v>
      </c>
      <c r="J166" s="28"/>
      <c r="K166" s="28"/>
      <c r="L166" s="27">
        <f t="shared" si="19"/>
        <v>0</v>
      </c>
    </row>
    <row r="167" spans="1:12" ht="14.25" customHeight="1" x14ac:dyDescent="0.15">
      <c r="A167" s="14"/>
      <c r="B167" s="26" t="s">
        <v>3</v>
      </c>
      <c r="C167" s="25">
        <f>SUM(C165:C166)</f>
        <v>0</v>
      </c>
      <c r="D167" s="25">
        <f>SUM(D165:D166)</f>
        <v>0</v>
      </c>
      <c r="E167" s="25">
        <f>SUM(E165:E166)</f>
        <v>0</v>
      </c>
      <c r="F167" s="24">
        <f>SUM(F165:F166)</f>
        <v>0</v>
      </c>
      <c r="G167" s="131"/>
      <c r="H167" s="23" t="s">
        <v>2</v>
      </c>
      <c r="I167" s="22" t="e">
        <f>L167/L147</f>
        <v>#DIV/0!</v>
      </c>
      <c r="J167" s="21"/>
      <c r="K167" s="21"/>
      <c r="L167" s="20">
        <f t="shared" si="19"/>
        <v>0</v>
      </c>
    </row>
    <row r="168" spans="1:12" ht="14.25" customHeight="1" x14ac:dyDescent="0.15">
      <c r="A168" s="14"/>
      <c r="B168" s="13"/>
      <c r="C168" s="13"/>
      <c r="D168" s="13"/>
      <c r="E168" s="13"/>
      <c r="F168" s="12"/>
      <c r="G168" s="19"/>
      <c r="H168" s="18"/>
      <c r="I168" s="17"/>
      <c r="J168" s="16"/>
      <c r="K168" s="16"/>
      <c r="L168" s="15"/>
    </row>
    <row r="169" spans="1:12" ht="14.25" customHeight="1" x14ac:dyDescent="0.15">
      <c r="A169" s="14"/>
      <c r="B169" s="13"/>
      <c r="C169" s="13"/>
      <c r="D169" s="13"/>
      <c r="E169" s="13"/>
      <c r="F169" s="12"/>
      <c r="G169" s="132" t="s">
        <v>1</v>
      </c>
      <c r="H169" s="133"/>
      <c r="I169" s="11"/>
      <c r="J169" s="11"/>
      <c r="K169" s="11"/>
      <c r="L169" s="10">
        <f>SUM(J169:K169)</f>
        <v>0</v>
      </c>
    </row>
    <row r="170" spans="1:12" ht="14.25" customHeight="1" thickBot="1" x14ac:dyDescent="0.2">
      <c r="A170" s="9"/>
      <c r="B170" s="8"/>
      <c r="C170" s="8"/>
      <c r="D170" s="8"/>
      <c r="E170" s="8"/>
      <c r="F170" s="7"/>
      <c r="G170" s="6" t="s">
        <v>0</v>
      </c>
      <c r="H170" s="5"/>
      <c r="I170" s="5"/>
      <c r="J170" s="5"/>
      <c r="K170" s="5"/>
      <c r="L170" s="4"/>
    </row>
    <row r="171" spans="1:12" ht="14.25" customHeight="1" x14ac:dyDescent="0.15"/>
    <row r="172" spans="1:12" ht="14.25" customHeight="1" x14ac:dyDescent="0.15"/>
    <row r="173" spans="1:12" ht="14.25" customHeight="1" x14ac:dyDescent="0.15"/>
    <row r="174" spans="1:12" ht="14.25" customHeight="1" x14ac:dyDescent="0.15"/>
    <row r="175" spans="1:12" ht="14.25" customHeight="1" x14ac:dyDescent="0.15"/>
    <row r="176" spans="1:12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</sheetData>
  <mergeCells count="30">
    <mergeCell ref="G39:H39"/>
    <mergeCell ref="A1:L1"/>
    <mergeCell ref="A2:L2"/>
    <mergeCell ref="A4:B4"/>
    <mergeCell ref="A30:B30"/>
    <mergeCell ref="A32:B32"/>
    <mergeCell ref="A60:B60"/>
    <mergeCell ref="G67:H67"/>
    <mergeCell ref="A116:B116"/>
    <mergeCell ref="G147:H147"/>
    <mergeCell ref="G149:H150"/>
    <mergeCell ref="J149:J150"/>
    <mergeCell ref="K149:K150"/>
    <mergeCell ref="L149:L150"/>
    <mergeCell ref="G151:H152"/>
    <mergeCell ref="I151:I152"/>
    <mergeCell ref="J151:J152"/>
    <mergeCell ref="K151:K152"/>
    <mergeCell ref="L151:L152"/>
    <mergeCell ref="I149:I150"/>
    <mergeCell ref="G159:H159"/>
    <mergeCell ref="G161:L161"/>
    <mergeCell ref="G163:G167"/>
    <mergeCell ref="G169:H169"/>
    <mergeCell ref="G153:H153"/>
    <mergeCell ref="G154:H154"/>
    <mergeCell ref="G155:H155"/>
    <mergeCell ref="G156:H156"/>
    <mergeCell ref="G157:H157"/>
    <mergeCell ref="G158:H158"/>
  </mergeCells>
  <phoneticPr fontId="3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rowBreaks count="2" manualBreakCount="2">
    <brk id="59" max="16383" man="1"/>
    <brk id="11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6AEDA-B362-4CAE-B521-403CAA6C1131}">
  <sheetPr codeName="Sheet8"/>
  <dimension ref="A1:L218"/>
  <sheetViews>
    <sheetView view="pageBreakPreview" topLeftCell="A133" zoomScaleNormal="100" workbookViewId="0">
      <selection activeCell="L153" sqref="L153"/>
    </sheetView>
  </sheetViews>
  <sheetFormatPr defaultColWidth="9" defaultRowHeight="13.5" x14ac:dyDescent="0.15"/>
  <cols>
    <col min="1" max="1" width="6.75" style="3" customWidth="1"/>
    <col min="2" max="2" width="9.125" style="2" customWidth="1"/>
    <col min="3" max="6" width="6.75" style="2" customWidth="1"/>
    <col min="7" max="7" width="8.125" style="3" customWidth="1"/>
    <col min="8" max="8" width="9.125" style="2" customWidth="1"/>
    <col min="9" max="12" width="6.75" style="2" customWidth="1"/>
    <col min="13" max="16384" width="9" style="1"/>
  </cols>
  <sheetData>
    <row r="1" spans="1:12" ht="24.75" customHeight="1" x14ac:dyDescent="0.15">
      <c r="A1" s="158" t="s">
        <v>270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60"/>
    </row>
    <row r="2" spans="1:12" ht="16.5" customHeight="1" x14ac:dyDescent="0.15">
      <c r="A2" s="171" t="s">
        <v>284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3"/>
    </row>
    <row r="3" spans="1:12" ht="19.5" customHeight="1" x14ac:dyDescent="0.15">
      <c r="A3" s="89" t="s">
        <v>269</v>
      </c>
      <c r="B3" s="86" t="s">
        <v>268</v>
      </c>
      <c r="C3" s="86" t="s">
        <v>267</v>
      </c>
      <c r="D3" s="86" t="s">
        <v>266</v>
      </c>
      <c r="E3" s="86" t="s">
        <v>265</v>
      </c>
      <c r="F3" s="88" t="s">
        <v>264</v>
      </c>
      <c r="G3" s="87" t="s">
        <v>269</v>
      </c>
      <c r="H3" s="86" t="s">
        <v>268</v>
      </c>
      <c r="I3" s="86" t="s">
        <v>267</v>
      </c>
      <c r="J3" s="86" t="s">
        <v>266</v>
      </c>
      <c r="K3" s="86" t="s">
        <v>265</v>
      </c>
      <c r="L3" s="85" t="s">
        <v>264</v>
      </c>
    </row>
    <row r="4" spans="1:12" ht="14.25" customHeight="1" x14ac:dyDescent="0.15">
      <c r="A4" s="164" t="s">
        <v>263</v>
      </c>
      <c r="B4" s="165"/>
      <c r="C4" s="84"/>
      <c r="D4" s="84"/>
      <c r="E4" s="84"/>
      <c r="F4" s="83"/>
      <c r="G4" s="82" t="s">
        <v>262</v>
      </c>
      <c r="H4" s="81" t="s">
        <v>261</v>
      </c>
      <c r="I4" s="96"/>
      <c r="J4" s="96"/>
      <c r="K4" s="96"/>
      <c r="L4" s="58">
        <f t="shared" ref="L4:L9" si="0">SUM(J4:K4)</f>
        <v>0</v>
      </c>
    </row>
    <row r="5" spans="1:12" ht="14.25" customHeight="1" x14ac:dyDescent="0.15">
      <c r="A5" s="70" t="s">
        <v>260</v>
      </c>
      <c r="B5" s="69" t="s">
        <v>259</v>
      </c>
      <c r="C5" s="93"/>
      <c r="D5" s="93"/>
      <c r="E5" s="93"/>
      <c r="F5" s="31">
        <f t="shared" ref="F5:F21" si="1">SUM(D5:E5)</f>
        <v>0</v>
      </c>
      <c r="G5" s="57"/>
      <c r="H5" s="37" t="s">
        <v>258</v>
      </c>
      <c r="I5" s="95"/>
      <c r="J5" s="95"/>
      <c r="K5" s="95"/>
      <c r="L5" s="58">
        <f t="shared" si="0"/>
        <v>0</v>
      </c>
    </row>
    <row r="6" spans="1:12" ht="14.25" customHeight="1" x14ac:dyDescent="0.15">
      <c r="A6" s="14"/>
      <c r="B6" s="37" t="s">
        <v>257</v>
      </c>
      <c r="C6" s="93"/>
      <c r="D6" s="93"/>
      <c r="E6" s="93"/>
      <c r="F6" s="31">
        <f t="shared" si="1"/>
        <v>0</v>
      </c>
      <c r="G6" s="57"/>
      <c r="H6" s="37" t="s">
        <v>256</v>
      </c>
      <c r="I6" s="95"/>
      <c r="J6" s="95"/>
      <c r="K6" s="95"/>
      <c r="L6" s="58">
        <f t="shared" si="0"/>
        <v>0</v>
      </c>
    </row>
    <row r="7" spans="1:12" ht="14.25" customHeight="1" x14ac:dyDescent="0.15">
      <c r="A7" s="14"/>
      <c r="B7" s="37" t="s">
        <v>255</v>
      </c>
      <c r="C7" s="93"/>
      <c r="D7" s="93"/>
      <c r="E7" s="93"/>
      <c r="F7" s="31">
        <f t="shared" si="1"/>
        <v>0</v>
      </c>
      <c r="G7" s="57"/>
      <c r="H7" s="37" t="s">
        <v>254</v>
      </c>
      <c r="I7" s="95"/>
      <c r="J7" s="95"/>
      <c r="K7" s="95"/>
      <c r="L7" s="58">
        <f t="shared" si="0"/>
        <v>0</v>
      </c>
    </row>
    <row r="8" spans="1:12" ht="14.25" customHeight="1" x14ac:dyDescent="0.15">
      <c r="A8" s="14"/>
      <c r="B8" s="37" t="s">
        <v>253</v>
      </c>
      <c r="C8" s="93"/>
      <c r="D8" s="93"/>
      <c r="E8" s="93"/>
      <c r="F8" s="31">
        <f t="shared" si="1"/>
        <v>0</v>
      </c>
      <c r="G8" s="57"/>
      <c r="H8" s="37" t="s">
        <v>219</v>
      </c>
      <c r="I8" s="95"/>
      <c r="J8" s="95"/>
      <c r="K8" s="95"/>
      <c r="L8" s="58">
        <f t="shared" si="0"/>
        <v>0</v>
      </c>
    </row>
    <row r="9" spans="1:12" ht="14.25" customHeight="1" x14ac:dyDescent="0.15">
      <c r="A9" s="14"/>
      <c r="B9" s="37" t="s">
        <v>252</v>
      </c>
      <c r="C9" s="93"/>
      <c r="D9" s="93"/>
      <c r="E9" s="93"/>
      <c r="F9" s="31">
        <f t="shared" si="1"/>
        <v>0</v>
      </c>
      <c r="G9" s="57"/>
      <c r="H9" s="37" t="s">
        <v>251</v>
      </c>
      <c r="I9" s="95"/>
      <c r="J9" s="95"/>
      <c r="K9" s="95"/>
      <c r="L9" s="58">
        <f t="shared" si="0"/>
        <v>0</v>
      </c>
    </row>
    <row r="10" spans="1:12" ht="14.25" customHeight="1" x14ac:dyDescent="0.15">
      <c r="A10" s="14"/>
      <c r="B10" s="37" t="s">
        <v>250</v>
      </c>
      <c r="C10" s="93"/>
      <c r="D10" s="93"/>
      <c r="E10" s="93"/>
      <c r="F10" s="31">
        <f t="shared" si="1"/>
        <v>0</v>
      </c>
      <c r="G10" s="57"/>
      <c r="H10" s="26" t="s">
        <v>249</v>
      </c>
      <c r="I10" s="25">
        <f>SUM(I4:I9)</f>
        <v>0</v>
      </c>
      <c r="J10" s="25">
        <f>SUM(J4:J9)</f>
        <v>0</v>
      </c>
      <c r="K10" s="25">
        <f>SUM(K4:K9)</f>
        <v>0</v>
      </c>
      <c r="L10" s="59">
        <f>SUM(L4:L9)</f>
        <v>0</v>
      </c>
    </row>
    <row r="11" spans="1:12" ht="14.25" customHeight="1" x14ac:dyDescent="0.15">
      <c r="A11" s="14"/>
      <c r="B11" s="37" t="s">
        <v>248</v>
      </c>
      <c r="C11" s="93"/>
      <c r="D11" s="93"/>
      <c r="E11" s="93"/>
      <c r="F11" s="31">
        <f t="shared" si="1"/>
        <v>0</v>
      </c>
      <c r="G11" s="57" t="s">
        <v>247</v>
      </c>
      <c r="H11" s="37" t="s">
        <v>246</v>
      </c>
      <c r="I11" s="95"/>
      <c r="J11" s="95"/>
      <c r="K11" s="95"/>
      <c r="L11" s="58">
        <f t="shared" ref="L11:L22" si="2">SUM(J11:K11)</f>
        <v>0</v>
      </c>
    </row>
    <row r="12" spans="1:12" ht="14.25" customHeight="1" x14ac:dyDescent="0.15">
      <c r="A12" s="14"/>
      <c r="B12" s="37" t="s">
        <v>245</v>
      </c>
      <c r="C12" s="93"/>
      <c r="D12" s="93"/>
      <c r="E12" s="93"/>
      <c r="F12" s="31">
        <f t="shared" si="1"/>
        <v>0</v>
      </c>
      <c r="G12" s="57"/>
      <c r="H12" s="37" t="s">
        <v>204</v>
      </c>
      <c r="I12" s="95"/>
      <c r="J12" s="95"/>
      <c r="K12" s="95"/>
      <c r="L12" s="58">
        <f t="shared" si="2"/>
        <v>0</v>
      </c>
    </row>
    <row r="13" spans="1:12" ht="14.25" customHeight="1" x14ac:dyDescent="0.15">
      <c r="A13" s="14"/>
      <c r="B13" s="37" t="s">
        <v>244</v>
      </c>
      <c r="C13" s="93"/>
      <c r="D13" s="93"/>
      <c r="E13" s="93"/>
      <c r="F13" s="31">
        <f t="shared" si="1"/>
        <v>0</v>
      </c>
      <c r="G13" s="57"/>
      <c r="H13" s="37" t="s">
        <v>243</v>
      </c>
      <c r="I13" s="95"/>
      <c r="J13" s="95"/>
      <c r="K13" s="95"/>
      <c r="L13" s="58">
        <f t="shared" si="2"/>
        <v>0</v>
      </c>
    </row>
    <row r="14" spans="1:12" ht="14.25" customHeight="1" x14ac:dyDescent="0.15">
      <c r="A14" s="14"/>
      <c r="B14" s="37" t="s">
        <v>242</v>
      </c>
      <c r="C14" s="93"/>
      <c r="D14" s="93"/>
      <c r="E14" s="93"/>
      <c r="F14" s="31">
        <f t="shared" si="1"/>
        <v>0</v>
      </c>
      <c r="G14" s="57"/>
      <c r="H14" s="37" t="s">
        <v>241</v>
      </c>
      <c r="I14" s="95"/>
      <c r="J14" s="95"/>
      <c r="K14" s="95"/>
      <c r="L14" s="58">
        <f t="shared" si="2"/>
        <v>0</v>
      </c>
    </row>
    <row r="15" spans="1:12" ht="14.25" customHeight="1" x14ac:dyDescent="0.15">
      <c r="A15" s="14"/>
      <c r="B15" s="37" t="s">
        <v>240</v>
      </c>
      <c r="C15" s="93"/>
      <c r="D15" s="93"/>
      <c r="E15" s="93"/>
      <c r="F15" s="31">
        <f t="shared" si="1"/>
        <v>0</v>
      </c>
      <c r="G15" s="57"/>
      <c r="H15" s="37" t="s">
        <v>239</v>
      </c>
      <c r="I15" s="95"/>
      <c r="J15" s="95"/>
      <c r="K15" s="95"/>
      <c r="L15" s="58">
        <f t="shared" si="2"/>
        <v>0</v>
      </c>
    </row>
    <row r="16" spans="1:12" ht="14.25" customHeight="1" x14ac:dyDescent="0.15">
      <c r="A16" s="14"/>
      <c r="B16" s="99" t="s">
        <v>274</v>
      </c>
      <c r="C16" s="93"/>
      <c r="D16" s="93"/>
      <c r="E16" s="93"/>
      <c r="F16" s="31">
        <f t="shared" si="1"/>
        <v>0</v>
      </c>
      <c r="G16" s="57"/>
      <c r="H16" s="37" t="s">
        <v>238</v>
      </c>
      <c r="I16" s="95"/>
      <c r="J16" s="95"/>
      <c r="K16" s="95"/>
      <c r="L16" s="58">
        <f t="shared" si="2"/>
        <v>0</v>
      </c>
    </row>
    <row r="17" spans="1:12" ht="14.25" customHeight="1" x14ac:dyDescent="0.15">
      <c r="A17" s="14"/>
      <c r="B17" s="32" t="s">
        <v>237</v>
      </c>
      <c r="C17" s="93"/>
      <c r="D17" s="93"/>
      <c r="E17" s="93"/>
      <c r="F17" s="31">
        <f>SUM(D17:E17)</f>
        <v>0</v>
      </c>
      <c r="G17" s="57"/>
      <c r="H17" s="37" t="s">
        <v>236</v>
      </c>
      <c r="I17" s="95"/>
      <c r="J17" s="95"/>
      <c r="K17" s="95"/>
      <c r="L17" s="58">
        <f t="shared" si="2"/>
        <v>0</v>
      </c>
    </row>
    <row r="18" spans="1:12" ht="14.25" customHeight="1" x14ac:dyDescent="0.15">
      <c r="A18" s="14"/>
      <c r="B18" s="37" t="s">
        <v>235</v>
      </c>
      <c r="C18" s="93"/>
      <c r="D18" s="93"/>
      <c r="E18" s="93"/>
      <c r="F18" s="31">
        <f t="shared" si="1"/>
        <v>0</v>
      </c>
      <c r="G18" s="57"/>
      <c r="H18" s="37" t="s">
        <v>234</v>
      </c>
      <c r="I18" s="95"/>
      <c r="J18" s="95"/>
      <c r="K18" s="95"/>
      <c r="L18" s="58">
        <f t="shared" si="2"/>
        <v>0</v>
      </c>
    </row>
    <row r="19" spans="1:12" ht="14.25" customHeight="1" x14ac:dyDescent="0.15">
      <c r="A19" s="14"/>
      <c r="B19" s="37" t="s">
        <v>275</v>
      </c>
      <c r="C19" s="93"/>
      <c r="D19" s="93"/>
      <c r="E19" s="93"/>
      <c r="F19" s="31">
        <f t="shared" si="1"/>
        <v>0</v>
      </c>
      <c r="G19" s="57"/>
      <c r="H19" s="37" t="s">
        <v>233</v>
      </c>
      <c r="I19" s="95"/>
      <c r="J19" s="95"/>
      <c r="K19" s="95"/>
      <c r="L19" s="58">
        <f t="shared" si="2"/>
        <v>0</v>
      </c>
    </row>
    <row r="20" spans="1:12" ht="14.25" customHeight="1" x14ac:dyDescent="0.15">
      <c r="A20" s="14"/>
      <c r="B20" s="32" t="s">
        <v>276</v>
      </c>
      <c r="C20" s="93"/>
      <c r="D20" s="93"/>
      <c r="E20" s="93"/>
      <c r="F20" s="31">
        <f t="shared" si="1"/>
        <v>0</v>
      </c>
      <c r="G20" s="57"/>
      <c r="H20" s="37" t="s">
        <v>232</v>
      </c>
      <c r="I20" s="95"/>
      <c r="J20" s="95"/>
      <c r="K20" s="95"/>
      <c r="L20" s="58">
        <f t="shared" si="2"/>
        <v>0</v>
      </c>
    </row>
    <row r="21" spans="1:12" ht="14.25" customHeight="1" x14ac:dyDescent="0.15">
      <c r="A21" s="14"/>
      <c r="B21" s="32" t="s">
        <v>231</v>
      </c>
      <c r="C21" s="93"/>
      <c r="D21" s="93"/>
      <c r="E21" s="93"/>
      <c r="F21" s="31">
        <f t="shared" si="1"/>
        <v>0</v>
      </c>
      <c r="G21" s="57"/>
      <c r="H21" s="37" t="s">
        <v>190</v>
      </c>
      <c r="I21" s="95"/>
      <c r="J21" s="95"/>
      <c r="K21" s="95"/>
      <c r="L21" s="58">
        <f t="shared" si="2"/>
        <v>0</v>
      </c>
    </row>
    <row r="22" spans="1:12" ht="14.25" customHeight="1" x14ac:dyDescent="0.15">
      <c r="A22" s="14"/>
      <c r="B22" s="26" t="s">
        <v>230</v>
      </c>
      <c r="C22" s="25">
        <f>SUM(C5:C21)</f>
        <v>0</v>
      </c>
      <c r="D22" s="25">
        <f>SUM(D5:D21)</f>
        <v>0</v>
      </c>
      <c r="E22" s="25">
        <f>SUM(E5:E21)</f>
        <v>0</v>
      </c>
      <c r="F22" s="25">
        <f>SUM(F5:F21)</f>
        <v>0</v>
      </c>
      <c r="G22" s="57"/>
      <c r="H22" s="37" t="s">
        <v>229</v>
      </c>
      <c r="I22" s="95"/>
      <c r="J22" s="95"/>
      <c r="K22" s="95"/>
      <c r="L22" s="58">
        <f t="shared" si="2"/>
        <v>0</v>
      </c>
    </row>
    <row r="23" spans="1:12" ht="14.25" customHeight="1" x14ac:dyDescent="0.15">
      <c r="A23" s="14" t="s">
        <v>228</v>
      </c>
      <c r="B23" s="37" t="s">
        <v>227</v>
      </c>
      <c r="C23" s="95"/>
      <c r="D23" s="95"/>
      <c r="E23" s="95"/>
      <c r="F23" s="31">
        <f t="shared" ref="F23:F28" si="3">SUM(D23:E23)</f>
        <v>0</v>
      </c>
      <c r="G23" s="57"/>
      <c r="H23" s="26" t="s">
        <v>226</v>
      </c>
      <c r="I23" s="25">
        <f>SUM(I11:I22)</f>
        <v>0</v>
      </c>
      <c r="J23" s="25">
        <f>SUM(J11:J22)</f>
        <v>0</v>
      </c>
      <c r="K23" s="25">
        <f>SUM(K11:K22)</f>
        <v>0</v>
      </c>
      <c r="L23" s="59">
        <f>SUM(L11:L22)</f>
        <v>0</v>
      </c>
    </row>
    <row r="24" spans="1:12" ht="14.25" customHeight="1" x14ac:dyDescent="0.15">
      <c r="A24" s="14"/>
      <c r="B24" s="37" t="s">
        <v>225</v>
      </c>
      <c r="C24" s="95"/>
      <c r="D24" s="95"/>
      <c r="E24" s="95"/>
      <c r="F24" s="31">
        <f t="shared" si="3"/>
        <v>0</v>
      </c>
      <c r="G24" s="57" t="s">
        <v>224</v>
      </c>
      <c r="H24" s="37" t="s">
        <v>223</v>
      </c>
      <c r="I24" s="95"/>
      <c r="J24" s="95"/>
      <c r="K24" s="95"/>
      <c r="L24" s="58">
        <f t="shared" ref="L24:L29" si="4">SUM(J24:K24)</f>
        <v>0</v>
      </c>
    </row>
    <row r="25" spans="1:12" ht="14.25" customHeight="1" x14ac:dyDescent="0.15">
      <c r="A25" s="14"/>
      <c r="B25" s="37" t="s">
        <v>222</v>
      </c>
      <c r="C25" s="95"/>
      <c r="D25" s="95"/>
      <c r="E25" s="95"/>
      <c r="F25" s="31">
        <f t="shared" si="3"/>
        <v>0</v>
      </c>
      <c r="G25" s="57"/>
      <c r="H25" s="37" t="s">
        <v>221</v>
      </c>
      <c r="I25" s="95"/>
      <c r="J25" s="95"/>
      <c r="K25" s="95"/>
      <c r="L25" s="58">
        <f t="shared" si="4"/>
        <v>0</v>
      </c>
    </row>
    <row r="26" spans="1:12" ht="14.25" customHeight="1" x14ac:dyDescent="0.15">
      <c r="A26" s="14"/>
      <c r="B26" s="37" t="s">
        <v>220</v>
      </c>
      <c r="C26" s="95"/>
      <c r="D26" s="95"/>
      <c r="E26" s="95"/>
      <c r="F26" s="31">
        <f t="shared" si="3"/>
        <v>0</v>
      </c>
      <c r="G26" s="57"/>
      <c r="H26" s="37" t="s">
        <v>219</v>
      </c>
      <c r="I26" s="95"/>
      <c r="J26" s="95"/>
      <c r="K26" s="95"/>
      <c r="L26" s="58">
        <f t="shared" si="4"/>
        <v>0</v>
      </c>
    </row>
    <row r="27" spans="1:12" ht="14.25" customHeight="1" x14ac:dyDescent="0.15">
      <c r="A27" s="14"/>
      <c r="B27" s="37" t="s">
        <v>218</v>
      </c>
      <c r="C27" s="95"/>
      <c r="D27" s="95"/>
      <c r="E27" s="95"/>
      <c r="F27" s="31">
        <f t="shared" si="3"/>
        <v>0</v>
      </c>
      <c r="G27" s="57"/>
      <c r="H27" s="37" t="s">
        <v>217</v>
      </c>
      <c r="I27" s="95"/>
      <c r="J27" s="95"/>
      <c r="K27" s="95"/>
      <c r="L27" s="58">
        <f t="shared" si="4"/>
        <v>0</v>
      </c>
    </row>
    <row r="28" spans="1:12" ht="14.25" customHeight="1" x14ac:dyDescent="0.15">
      <c r="A28" s="14"/>
      <c r="B28" s="37" t="s">
        <v>216</v>
      </c>
      <c r="C28" s="95"/>
      <c r="D28" s="95"/>
      <c r="E28" s="95"/>
      <c r="F28" s="31">
        <f t="shared" si="3"/>
        <v>0</v>
      </c>
      <c r="G28" s="57"/>
      <c r="H28" s="37" t="s">
        <v>215</v>
      </c>
      <c r="I28" s="95"/>
      <c r="J28" s="95"/>
      <c r="K28" s="95"/>
      <c r="L28" s="58">
        <f t="shared" si="4"/>
        <v>0</v>
      </c>
    </row>
    <row r="29" spans="1:12" ht="14.25" customHeight="1" x14ac:dyDescent="0.15">
      <c r="A29" s="14"/>
      <c r="B29" s="26" t="s">
        <v>111</v>
      </c>
      <c r="C29" s="25">
        <f>SUM(C23:C28)</f>
        <v>0</v>
      </c>
      <c r="D29" s="25">
        <f>SUM(D23:D28)</f>
        <v>0</v>
      </c>
      <c r="E29" s="25">
        <f>SUM(E23:E28)</f>
        <v>0</v>
      </c>
      <c r="F29" s="25">
        <f>SUM(F23:F28)</f>
        <v>0</v>
      </c>
      <c r="G29" s="57"/>
      <c r="H29" s="37" t="s">
        <v>214</v>
      </c>
      <c r="I29" s="95"/>
      <c r="J29" s="95"/>
      <c r="K29" s="95"/>
      <c r="L29" s="58">
        <f t="shared" si="4"/>
        <v>0</v>
      </c>
    </row>
    <row r="30" spans="1:12" ht="14.25" customHeight="1" x14ac:dyDescent="0.15">
      <c r="A30" s="166" t="s">
        <v>213</v>
      </c>
      <c r="B30" s="153"/>
      <c r="C30" s="55">
        <f>SUM(C22+C29)</f>
        <v>0</v>
      </c>
      <c r="D30" s="55">
        <f>SUM(D22+D29)</f>
        <v>0</v>
      </c>
      <c r="E30" s="55">
        <f>SUM(E22+E29)</f>
        <v>0</v>
      </c>
      <c r="F30" s="55">
        <f>SUM(F22+F29)</f>
        <v>0</v>
      </c>
      <c r="G30" s="57"/>
      <c r="H30" s="26" t="s">
        <v>212</v>
      </c>
      <c r="I30" s="25">
        <f>SUM(I24:I29)</f>
        <v>0</v>
      </c>
      <c r="J30" s="25">
        <f>SUM(J24:J29)</f>
        <v>0</v>
      </c>
      <c r="K30" s="25">
        <f>SUM(K24:K29)</f>
        <v>0</v>
      </c>
      <c r="L30" s="56">
        <f>SUM(L24:L29)</f>
        <v>0</v>
      </c>
    </row>
    <row r="31" spans="1:12" ht="14.25" customHeight="1" x14ac:dyDescent="0.15">
      <c r="A31" s="14"/>
      <c r="B31" s="32"/>
      <c r="C31" s="13"/>
      <c r="D31" s="13"/>
      <c r="E31" s="13"/>
      <c r="F31" s="80"/>
      <c r="G31" s="57" t="s">
        <v>177</v>
      </c>
      <c r="H31" s="37" t="s">
        <v>211</v>
      </c>
      <c r="I31" s="95"/>
      <c r="J31" s="95"/>
      <c r="K31" s="95"/>
      <c r="L31" s="58">
        <f t="shared" ref="L31:L37" si="5">SUM(J31:K31)</f>
        <v>0</v>
      </c>
    </row>
    <row r="32" spans="1:12" ht="14.25" customHeight="1" x14ac:dyDescent="0.15">
      <c r="A32" s="167" t="s">
        <v>210</v>
      </c>
      <c r="B32" s="168"/>
      <c r="D32" s="32"/>
      <c r="E32" s="32"/>
      <c r="F32" s="79"/>
      <c r="G32" s="57"/>
      <c r="H32" s="37" t="s">
        <v>209</v>
      </c>
      <c r="I32" s="95"/>
      <c r="J32" s="95"/>
      <c r="K32" s="95"/>
      <c r="L32" s="58">
        <f t="shared" si="5"/>
        <v>0</v>
      </c>
    </row>
    <row r="33" spans="1:12" ht="14.25" customHeight="1" x14ac:dyDescent="0.15">
      <c r="A33" s="14" t="s">
        <v>208</v>
      </c>
      <c r="B33" s="37" t="s">
        <v>207</v>
      </c>
      <c r="C33" s="94"/>
      <c r="D33" s="95"/>
      <c r="E33" s="95"/>
      <c r="F33" s="31">
        <f t="shared" ref="F33:F45" si="6">SUM(D33:E33)</f>
        <v>0</v>
      </c>
      <c r="G33" s="57"/>
      <c r="H33" s="37" t="s">
        <v>206</v>
      </c>
      <c r="I33" s="95"/>
      <c r="J33" s="95"/>
      <c r="K33" s="95"/>
      <c r="L33" s="58">
        <f t="shared" si="5"/>
        <v>0</v>
      </c>
    </row>
    <row r="34" spans="1:12" ht="14.25" customHeight="1" x14ac:dyDescent="0.15">
      <c r="A34" s="14"/>
      <c r="B34" s="37" t="s">
        <v>205</v>
      </c>
      <c r="C34" s="94"/>
      <c r="D34" s="95"/>
      <c r="E34" s="95"/>
      <c r="F34" s="31">
        <f t="shared" si="6"/>
        <v>0</v>
      </c>
      <c r="G34" s="57"/>
      <c r="H34" s="37" t="s">
        <v>204</v>
      </c>
      <c r="I34" s="95"/>
      <c r="J34" s="95"/>
      <c r="K34" s="95"/>
      <c r="L34" s="58">
        <f t="shared" si="5"/>
        <v>0</v>
      </c>
    </row>
    <row r="35" spans="1:12" ht="14.25" customHeight="1" x14ac:dyDescent="0.15">
      <c r="A35" s="14"/>
      <c r="B35" s="37" t="s">
        <v>203</v>
      </c>
      <c r="C35" s="94"/>
      <c r="D35" s="95"/>
      <c r="E35" s="95"/>
      <c r="F35" s="31">
        <f t="shared" si="6"/>
        <v>0</v>
      </c>
      <c r="G35" s="57"/>
      <c r="H35" s="37" t="s">
        <v>202</v>
      </c>
      <c r="I35" s="95"/>
      <c r="J35" s="95"/>
      <c r="K35" s="95"/>
      <c r="L35" s="58">
        <f t="shared" si="5"/>
        <v>0</v>
      </c>
    </row>
    <row r="36" spans="1:12" ht="14.25" customHeight="1" x14ac:dyDescent="0.15">
      <c r="A36" s="14"/>
      <c r="B36" s="37" t="s">
        <v>201</v>
      </c>
      <c r="C36" s="94"/>
      <c r="D36" s="95"/>
      <c r="E36" s="95"/>
      <c r="F36" s="31">
        <f t="shared" si="6"/>
        <v>0</v>
      </c>
      <c r="G36" s="77"/>
      <c r="H36" s="78" t="s">
        <v>200</v>
      </c>
      <c r="I36" s="95"/>
      <c r="J36" s="95"/>
      <c r="K36" s="95"/>
      <c r="L36" s="58">
        <f t="shared" si="5"/>
        <v>0</v>
      </c>
    </row>
    <row r="37" spans="1:12" ht="14.25" customHeight="1" x14ac:dyDescent="0.15">
      <c r="A37" s="14"/>
      <c r="B37" s="37" t="s">
        <v>199</v>
      </c>
      <c r="C37" s="94"/>
      <c r="D37" s="95"/>
      <c r="E37" s="95"/>
      <c r="F37" s="31">
        <f t="shared" si="6"/>
        <v>0</v>
      </c>
      <c r="G37" s="77"/>
      <c r="H37" s="37" t="s">
        <v>198</v>
      </c>
      <c r="I37" s="95"/>
      <c r="J37" s="95"/>
      <c r="K37" s="95"/>
      <c r="L37" s="58">
        <f t="shared" si="5"/>
        <v>0</v>
      </c>
    </row>
    <row r="38" spans="1:12" ht="14.25" customHeight="1" x14ac:dyDescent="0.15">
      <c r="A38" s="14"/>
      <c r="B38" s="37" t="s">
        <v>197</v>
      </c>
      <c r="C38" s="94"/>
      <c r="D38" s="95"/>
      <c r="E38" s="95"/>
      <c r="F38" s="31">
        <f t="shared" si="6"/>
        <v>0</v>
      </c>
      <c r="G38" s="57"/>
      <c r="H38" s="26" t="s">
        <v>163</v>
      </c>
      <c r="I38" s="25">
        <f>SUM(I31:I37)</f>
        <v>0</v>
      </c>
      <c r="J38" s="25">
        <f>SUM(J31:J37)</f>
        <v>0</v>
      </c>
      <c r="K38" s="25">
        <f>SUM(K31:K37)</f>
        <v>0</v>
      </c>
      <c r="L38" s="59">
        <f>SUM(L31:L37)</f>
        <v>0</v>
      </c>
    </row>
    <row r="39" spans="1:12" ht="14.25" customHeight="1" x14ac:dyDescent="0.15">
      <c r="A39" s="14"/>
      <c r="B39" s="37" t="s">
        <v>196</v>
      </c>
      <c r="C39" s="94"/>
      <c r="D39" s="95"/>
      <c r="E39" s="95"/>
      <c r="F39" s="31">
        <f t="shared" si="6"/>
        <v>0</v>
      </c>
      <c r="G39" s="154" t="s">
        <v>195</v>
      </c>
      <c r="H39" s="155"/>
      <c r="I39" s="55">
        <f>SUM(C46+C54+I10+I23+I30+I38)</f>
        <v>0</v>
      </c>
      <c r="J39" s="55">
        <f>SUM(D46+D54+J10+J23+J30+J38)</f>
        <v>0</v>
      </c>
      <c r="K39" s="55">
        <f>SUM(E46+E54+K10+K23+K30+K38)</f>
        <v>0</v>
      </c>
      <c r="L39" s="54">
        <f>SUM(F46+F54+L10+L23+L30+L38)</f>
        <v>0</v>
      </c>
    </row>
    <row r="40" spans="1:12" ht="14.25" customHeight="1" x14ac:dyDescent="0.15">
      <c r="A40" s="14"/>
      <c r="B40" s="37" t="s">
        <v>194</v>
      </c>
      <c r="C40" s="94"/>
      <c r="D40" s="95"/>
      <c r="E40" s="95"/>
      <c r="F40" s="31">
        <f t="shared" si="6"/>
        <v>0</v>
      </c>
      <c r="G40" s="76"/>
      <c r="H40" s="32"/>
      <c r="I40" s="13"/>
      <c r="J40" s="13"/>
      <c r="K40" s="13"/>
      <c r="L40" s="52"/>
    </row>
    <row r="41" spans="1:12" ht="14.25" customHeight="1" x14ac:dyDescent="0.15">
      <c r="A41" s="14"/>
      <c r="B41" s="37" t="s">
        <v>193</v>
      </c>
      <c r="C41" s="94"/>
      <c r="D41" s="95"/>
      <c r="E41" s="95"/>
      <c r="F41" s="31">
        <f t="shared" si="6"/>
        <v>0</v>
      </c>
      <c r="G41" s="57"/>
      <c r="H41" s="13"/>
      <c r="I41" s="13"/>
      <c r="J41" s="13"/>
      <c r="K41" s="13"/>
      <c r="L41" s="51"/>
    </row>
    <row r="42" spans="1:12" ht="14.25" customHeight="1" x14ac:dyDescent="0.15">
      <c r="A42" s="14"/>
      <c r="B42" s="37" t="s">
        <v>192</v>
      </c>
      <c r="C42" s="94"/>
      <c r="D42" s="95"/>
      <c r="E42" s="95"/>
      <c r="F42" s="31">
        <f t="shared" si="6"/>
        <v>0</v>
      </c>
      <c r="G42" s="57"/>
      <c r="H42" s="13"/>
      <c r="I42" s="13"/>
      <c r="J42" s="13"/>
      <c r="K42" s="13"/>
      <c r="L42" s="51"/>
    </row>
    <row r="43" spans="1:12" ht="14.25" customHeight="1" x14ac:dyDescent="0.15">
      <c r="A43" s="14"/>
      <c r="B43" s="37" t="s">
        <v>191</v>
      </c>
      <c r="C43" s="94"/>
      <c r="D43" s="95"/>
      <c r="E43" s="95"/>
      <c r="F43" s="31">
        <f t="shared" si="6"/>
        <v>0</v>
      </c>
      <c r="G43" s="57"/>
      <c r="H43" s="13"/>
      <c r="I43" s="13"/>
      <c r="J43" s="13"/>
      <c r="K43" s="13"/>
      <c r="L43" s="51"/>
    </row>
    <row r="44" spans="1:12" ht="14.25" customHeight="1" x14ac:dyDescent="0.15">
      <c r="A44" s="14"/>
      <c r="B44" s="37" t="s">
        <v>190</v>
      </c>
      <c r="C44" s="94"/>
      <c r="D44" s="95"/>
      <c r="E44" s="95"/>
      <c r="F44" s="31">
        <f t="shared" si="6"/>
        <v>0</v>
      </c>
      <c r="G44" s="57"/>
      <c r="H44" s="13"/>
      <c r="I44" s="13"/>
      <c r="J44" s="13"/>
      <c r="K44" s="13"/>
      <c r="L44" s="51"/>
    </row>
    <row r="45" spans="1:12" ht="14.25" customHeight="1" x14ac:dyDescent="0.15">
      <c r="A45" s="14"/>
      <c r="B45" s="37" t="s">
        <v>189</v>
      </c>
      <c r="C45" s="94"/>
      <c r="D45" s="95"/>
      <c r="E45" s="95"/>
      <c r="F45" s="31">
        <f t="shared" si="6"/>
        <v>0</v>
      </c>
      <c r="G45" s="57"/>
      <c r="H45" s="13"/>
      <c r="I45" s="13"/>
      <c r="J45" s="13"/>
      <c r="K45" s="13"/>
      <c r="L45" s="51"/>
    </row>
    <row r="46" spans="1:12" ht="14.25" customHeight="1" x14ac:dyDescent="0.15">
      <c r="A46" s="14"/>
      <c r="B46" s="26" t="s">
        <v>188</v>
      </c>
      <c r="C46" s="25">
        <f>SUM(C33:C45)</f>
        <v>0</v>
      </c>
      <c r="D46" s="25">
        <f>SUM(D33:D45)</f>
        <v>0</v>
      </c>
      <c r="E46" s="25">
        <f>SUM(E33:E45)</f>
        <v>0</v>
      </c>
      <c r="F46" s="25">
        <f>SUM(F33:F45)</f>
        <v>0</v>
      </c>
      <c r="G46" s="57"/>
      <c r="H46" s="13"/>
      <c r="I46" s="13"/>
      <c r="J46" s="13"/>
      <c r="K46" s="13"/>
      <c r="L46" s="51"/>
    </row>
    <row r="47" spans="1:12" ht="14.25" customHeight="1" x14ac:dyDescent="0.15">
      <c r="A47" s="14" t="s">
        <v>187</v>
      </c>
      <c r="B47" s="37" t="s">
        <v>186</v>
      </c>
      <c r="C47" s="95"/>
      <c r="D47" s="95"/>
      <c r="E47" s="95"/>
      <c r="F47" s="31">
        <f t="shared" ref="F47:F53" si="7">SUM(D47:E47)</f>
        <v>0</v>
      </c>
      <c r="G47" s="57"/>
      <c r="H47" s="13"/>
      <c r="I47" s="13"/>
      <c r="J47" s="13"/>
      <c r="K47" s="13"/>
      <c r="L47" s="51"/>
    </row>
    <row r="48" spans="1:12" ht="14.25" customHeight="1" x14ac:dyDescent="0.15">
      <c r="A48" s="14"/>
      <c r="B48" s="37" t="s">
        <v>185</v>
      </c>
      <c r="C48" s="95"/>
      <c r="D48" s="95"/>
      <c r="E48" s="95"/>
      <c r="F48" s="31">
        <f t="shared" si="7"/>
        <v>0</v>
      </c>
      <c r="G48" s="57"/>
      <c r="H48" s="13"/>
      <c r="I48" s="13"/>
      <c r="J48" s="13"/>
      <c r="K48" s="13"/>
      <c r="L48" s="51"/>
    </row>
    <row r="49" spans="1:12" ht="14.25" customHeight="1" x14ac:dyDescent="0.15">
      <c r="A49" s="14"/>
      <c r="B49" s="37" t="s">
        <v>184</v>
      </c>
      <c r="C49" s="95"/>
      <c r="D49" s="95"/>
      <c r="E49" s="95"/>
      <c r="F49" s="31">
        <f t="shared" si="7"/>
        <v>0</v>
      </c>
      <c r="G49" s="57"/>
      <c r="H49" s="13"/>
      <c r="I49" s="13"/>
      <c r="J49" s="13"/>
      <c r="K49" s="13"/>
      <c r="L49" s="51"/>
    </row>
    <row r="50" spans="1:12" ht="14.25" customHeight="1" x14ac:dyDescent="0.15">
      <c r="A50" s="14"/>
      <c r="B50" s="37" t="s">
        <v>183</v>
      </c>
      <c r="C50" s="95"/>
      <c r="D50" s="95"/>
      <c r="E50" s="95"/>
      <c r="F50" s="31">
        <f t="shared" si="7"/>
        <v>0</v>
      </c>
      <c r="G50" s="57"/>
      <c r="H50" s="13"/>
      <c r="I50" s="13"/>
      <c r="J50" s="13"/>
      <c r="K50" s="13"/>
      <c r="L50" s="51"/>
    </row>
    <row r="51" spans="1:12" ht="14.25" customHeight="1" x14ac:dyDescent="0.15">
      <c r="A51" s="14"/>
      <c r="B51" s="37" t="s">
        <v>182</v>
      </c>
      <c r="C51" s="95"/>
      <c r="D51" s="95"/>
      <c r="E51" s="95"/>
      <c r="F51" s="31">
        <f t="shared" si="7"/>
        <v>0</v>
      </c>
      <c r="G51" s="57"/>
      <c r="H51" s="13"/>
      <c r="I51" s="13"/>
      <c r="J51" s="13"/>
      <c r="K51" s="13"/>
      <c r="L51" s="51"/>
    </row>
    <row r="52" spans="1:12" ht="14.25" customHeight="1" x14ac:dyDescent="0.15">
      <c r="A52" s="14"/>
      <c r="B52" s="37" t="s">
        <v>181</v>
      </c>
      <c r="C52" s="95"/>
      <c r="D52" s="95"/>
      <c r="E52" s="95"/>
      <c r="F52" s="31">
        <f t="shared" si="7"/>
        <v>0</v>
      </c>
      <c r="G52" s="57"/>
      <c r="H52" s="13"/>
      <c r="I52" s="13"/>
      <c r="J52" s="13"/>
      <c r="K52" s="13"/>
      <c r="L52" s="51"/>
    </row>
    <row r="53" spans="1:12" ht="14.25" customHeight="1" x14ac:dyDescent="0.15">
      <c r="A53" s="14"/>
      <c r="B53" s="37" t="s">
        <v>180</v>
      </c>
      <c r="C53" s="95"/>
      <c r="D53" s="95"/>
      <c r="E53" s="95"/>
      <c r="F53" s="31">
        <f t="shared" si="7"/>
        <v>0</v>
      </c>
      <c r="G53" s="57"/>
      <c r="H53" s="13"/>
      <c r="I53" s="13"/>
      <c r="J53" s="13"/>
      <c r="K53" s="13"/>
      <c r="L53" s="51"/>
    </row>
    <row r="54" spans="1:12" ht="14.25" customHeight="1" x14ac:dyDescent="0.15">
      <c r="A54" s="14"/>
      <c r="B54" s="26" t="s">
        <v>179</v>
      </c>
      <c r="C54" s="25">
        <f>SUM(C47:C53)</f>
        <v>0</v>
      </c>
      <c r="D54" s="25">
        <f>SUM(D47:D53)</f>
        <v>0</v>
      </c>
      <c r="E54" s="25">
        <f>SUM(E47:E53)</f>
        <v>0</v>
      </c>
      <c r="F54" s="25">
        <f>SUM(F47:F53)</f>
        <v>0</v>
      </c>
      <c r="G54" s="57"/>
      <c r="H54" s="13"/>
      <c r="I54" s="13"/>
      <c r="J54" s="13"/>
      <c r="K54" s="13"/>
      <c r="L54" s="68"/>
    </row>
    <row r="55" spans="1:12" ht="14.25" customHeight="1" x14ac:dyDescent="0.15">
      <c r="A55" s="14"/>
      <c r="B55" s="37"/>
      <c r="C55" s="13"/>
      <c r="D55" s="13"/>
      <c r="E55" s="13"/>
      <c r="F55" s="75"/>
      <c r="G55" s="57"/>
      <c r="H55" s="13"/>
      <c r="I55" s="13"/>
      <c r="J55" s="13"/>
      <c r="K55" s="13"/>
      <c r="L55" s="68"/>
    </row>
    <row r="56" spans="1:12" ht="14.25" customHeight="1" x14ac:dyDescent="0.15">
      <c r="A56" s="14"/>
      <c r="B56" s="37"/>
      <c r="C56" s="13"/>
      <c r="D56" s="13"/>
      <c r="E56" s="13"/>
      <c r="F56" s="75"/>
      <c r="G56" s="57"/>
      <c r="H56" s="13"/>
      <c r="I56" s="13"/>
      <c r="J56" s="13"/>
      <c r="K56" s="13"/>
      <c r="L56" s="68"/>
    </row>
    <row r="57" spans="1:12" ht="14.25" customHeight="1" x14ac:dyDescent="0.15">
      <c r="A57" s="14"/>
      <c r="B57" s="37"/>
      <c r="C57" s="13"/>
      <c r="D57" s="13"/>
      <c r="E57" s="13"/>
      <c r="F57" s="75"/>
      <c r="G57" s="57"/>
      <c r="H57" s="13"/>
      <c r="I57" s="13"/>
      <c r="J57" s="13"/>
      <c r="K57" s="13"/>
      <c r="L57" s="68"/>
    </row>
    <row r="58" spans="1:12" ht="14.25" customHeight="1" x14ac:dyDescent="0.15">
      <c r="A58" s="14"/>
      <c r="B58" s="37"/>
      <c r="C58" s="13"/>
      <c r="D58" s="13"/>
      <c r="E58" s="13"/>
      <c r="F58" s="75"/>
      <c r="G58" s="57"/>
      <c r="H58" s="13"/>
      <c r="I58" s="13"/>
      <c r="J58" s="13"/>
      <c r="K58" s="13"/>
      <c r="L58" s="68"/>
    </row>
    <row r="59" spans="1:12" ht="14.25" customHeight="1" thickBot="1" x14ac:dyDescent="0.2">
      <c r="A59" s="9"/>
      <c r="B59" s="74"/>
      <c r="C59" s="8"/>
      <c r="D59" s="8"/>
      <c r="E59" s="8"/>
      <c r="F59" s="73"/>
      <c r="G59" s="67"/>
      <c r="H59" s="8"/>
      <c r="I59" s="8"/>
      <c r="J59" s="8"/>
      <c r="K59" s="8"/>
      <c r="L59" s="66"/>
    </row>
    <row r="60" spans="1:12" ht="14.25" customHeight="1" x14ac:dyDescent="0.15">
      <c r="A60" s="150" t="s">
        <v>178</v>
      </c>
      <c r="B60" s="151"/>
      <c r="C60" s="62"/>
      <c r="D60" s="62"/>
      <c r="E60" s="62"/>
      <c r="F60" s="65"/>
      <c r="G60" s="72" t="s">
        <v>177</v>
      </c>
      <c r="H60" s="63" t="s">
        <v>176</v>
      </c>
      <c r="I60" s="98"/>
      <c r="J60" s="98"/>
      <c r="K60" s="98"/>
      <c r="L60" s="61">
        <f t="shared" ref="L60:L65" si="8">SUM(J60:K60)</f>
        <v>0</v>
      </c>
    </row>
    <row r="61" spans="1:12" ht="14.25" customHeight="1" x14ac:dyDescent="0.15">
      <c r="A61" s="14" t="s">
        <v>175</v>
      </c>
      <c r="B61" s="37" t="s">
        <v>174</v>
      </c>
      <c r="C61" s="97"/>
      <c r="D61" s="95"/>
      <c r="E61" s="95"/>
      <c r="F61" s="31">
        <f t="shared" ref="F61:F68" si="9">SUM(D61:E61)</f>
        <v>0</v>
      </c>
      <c r="G61" s="71"/>
      <c r="H61" s="37" t="s">
        <v>173</v>
      </c>
      <c r="I61" s="95"/>
      <c r="J61" s="95"/>
      <c r="K61" s="95"/>
      <c r="L61" s="60">
        <f t="shared" si="8"/>
        <v>0</v>
      </c>
    </row>
    <row r="62" spans="1:12" ht="14.25" customHeight="1" x14ac:dyDescent="0.15">
      <c r="A62" s="14"/>
      <c r="B62" s="37" t="s">
        <v>172</v>
      </c>
      <c r="C62" s="97"/>
      <c r="D62" s="95"/>
      <c r="E62" s="95"/>
      <c r="F62" s="31">
        <f t="shared" si="9"/>
        <v>0</v>
      </c>
      <c r="G62" s="71"/>
      <c r="H62" s="37" t="s">
        <v>171</v>
      </c>
      <c r="I62" s="95"/>
      <c r="J62" s="95"/>
      <c r="K62" s="95"/>
      <c r="L62" s="60">
        <f t="shared" si="8"/>
        <v>0</v>
      </c>
    </row>
    <row r="63" spans="1:12" ht="14.25" customHeight="1" x14ac:dyDescent="0.15">
      <c r="A63" s="14"/>
      <c r="B63" s="37" t="s">
        <v>170</v>
      </c>
      <c r="C63" s="97"/>
      <c r="D63" s="95"/>
      <c r="E63" s="95"/>
      <c r="F63" s="31">
        <f t="shared" si="9"/>
        <v>0</v>
      </c>
      <c r="G63" s="71"/>
      <c r="H63" s="37" t="s">
        <v>169</v>
      </c>
      <c r="I63" s="95"/>
      <c r="J63" s="95"/>
      <c r="K63" s="95"/>
      <c r="L63" s="60">
        <f t="shared" si="8"/>
        <v>0</v>
      </c>
    </row>
    <row r="64" spans="1:12" ht="14.25" customHeight="1" x14ac:dyDescent="0.15">
      <c r="A64" s="14"/>
      <c r="B64" s="37" t="s">
        <v>168</v>
      </c>
      <c r="C64" s="97"/>
      <c r="D64" s="95"/>
      <c r="E64" s="95"/>
      <c r="F64" s="31">
        <f t="shared" si="9"/>
        <v>0</v>
      </c>
      <c r="G64" s="71"/>
      <c r="H64" s="37" t="s">
        <v>167</v>
      </c>
      <c r="I64" s="95"/>
      <c r="J64" s="95"/>
      <c r="K64" s="95"/>
      <c r="L64" s="60">
        <f t="shared" si="8"/>
        <v>0</v>
      </c>
    </row>
    <row r="65" spans="1:12" ht="14.25" customHeight="1" x14ac:dyDescent="0.15">
      <c r="A65" s="14"/>
      <c r="B65" s="37" t="s">
        <v>166</v>
      </c>
      <c r="C65" s="97"/>
      <c r="D65" s="95"/>
      <c r="E65" s="95"/>
      <c r="F65" s="31">
        <f t="shared" si="9"/>
        <v>0</v>
      </c>
      <c r="G65" s="71"/>
      <c r="H65" s="37" t="s">
        <v>165</v>
      </c>
      <c r="I65" s="95"/>
      <c r="J65" s="95"/>
      <c r="K65" s="95"/>
      <c r="L65" s="60">
        <f t="shared" si="8"/>
        <v>0</v>
      </c>
    </row>
    <row r="66" spans="1:12" ht="14.25" customHeight="1" x14ac:dyDescent="0.15">
      <c r="A66" s="14"/>
      <c r="B66" s="37" t="s">
        <v>164</v>
      </c>
      <c r="C66" s="97"/>
      <c r="D66" s="95"/>
      <c r="E66" s="95"/>
      <c r="F66" s="31">
        <f t="shared" si="9"/>
        <v>0</v>
      </c>
      <c r="G66" s="71"/>
      <c r="H66" s="26" t="s">
        <v>163</v>
      </c>
      <c r="I66" s="25">
        <f>SUM(I60:I65)</f>
        <v>0</v>
      </c>
      <c r="J66" s="25">
        <f>SUM(J60:J65)</f>
        <v>0</v>
      </c>
      <c r="K66" s="25">
        <f>SUM(K60:K65)</f>
        <v>0</v>
      </c>
      <c r="L66" s="59">
        <f>SUM(L60:L65)</f>
        <v>0</v>
      </c>
    </row>
    <row r="67" spans="1:12" ht="14.25" customHeight="1" x14ac:dyDescent="0.15">
      <c r="A67" s="14"/>
      <c r="B67" s="37" t="s">
        <v>162</v>
      </c>
      <c r="C67" s="97"/>
      <c r="D67" s="95"/>
      <c r="E67" s="95"/>
      <c r="F67" s="31">
        <f t="shared" si="9"/>
        <v>0</v>
      </c>
      <c r="G67" s="152" t="s">
        <v>161</v>
      </c>
      <c r="H67" s="153"/>
      <c r="I67" s="55">
        <f>SUM(C69+C82+C93+C110+C114+I66)</f>
        <v>0</v>
      </c>
      <c r="J67" s="55">
        <f>SUM(D69+D82+D93+D110+D114+J66)</f>
        <v>0</v>
      </c>
      <c r="K67" s="55">
        <f>SUM(E69+E82+E93+E110+E114+K66)</f>
        <v>0</v>
      </c>
      <c r="L67" s="54">
        <f>SUM(F69+F82+F93+F110+F114+L66)</f>
        <v>0</v>
      </c>
    </row>
    <row r="68" spans="1:12" ht="14.25" customHeight="1" x14ac:dyDescent="0.15">
      <c r="A68" s="14"/>
      <c r="B68" s="37" t="s">
        <v>160</v>
      </c>
      <c r="C68" s="97"/>
      <c r="D68" s="95"/>
      <c r="E68" s="95"/>
      <c r="F68" s="31">
        <f t="shared" si="9"/>
        <v>0</v>
      </c>
      <c r="G68" s="71"/>
      <c r="H68" s="32"/>
      <c r="I68" s="13"/>
      <c r="J68" s="13"/>
      <c r="K68" s="13"/>
      <c r="L68" s="52"/>
    </row>
    <row r="69" spans="1:12" ht="14.25" customHeight="1" x14ac:dyDescent="0.15">
      <c r="A69" s="14"/>
      <c r="B69" s="26" t="s">
        <v>159</v>
      </c>
      <c r="C69" s="25">
        <f>SUM(C61:C68)</f>
        <v>0</v>
      </c>
      <c r="D69" s="25">
        <f>SUM(D61:D68)</f>
        <v>0</v>
      </c>
      <c r="E69" s="25">
        <f>SUM(E61:E68)</f>
        <v>0</v>
      </c>
      <c r="F69" s="24">
        <f>SUM(F61:F68)</f>
        <v>0</v>
      </c>
      <c r="G69" s="71"/>
      <c r="H69" s="13"/>
      <c r="I69" s="13"/>
      <c r="J69" s="13"/>
      <c r="K69" s="13"/>
      <c r="L69" s="68"/>
    </row>
    <row r="70" spans="1:12" ht="14.25" customHeight="1" x14ac:dyDescent="0.15">
      <c r="A70" s="14" t="s">
        <v>158</v>
      </c>
      <c r="B70" s="37" t="s">
        <v>157</v>
      </c>
      <c r="C70" s="95"/>
      <c r="D70" s="95"/>
      <c r="E70" s="95"/>
      <c r="F70" s="31">
        <f t="shared" ref="F70:F81" si="10">SUM(D70:E70)</f>
        <v>0</v>
      </c>
      <c r="G70" s="71"/>
      <c r="H70" s="13"/>
      <c r="I70" s="13"/>
      <c r="J70" s="13"/>
      <c r="K70" s="13"/>
      <c r="L70" s="68"/>
    </row>
    <row r="71" spans="1:12" ht="14.25" customHeight="1" x14ac:dyDescent="0.15">
      <c r="A71" s="14"/>
      <c r="B71" s="37" t="s">
        <v>156</v>
      </c>
      <c r="C71" s="95"/>
      <c r="D71" s="95"/>
      <c r="E71" s="95"/>
      <c r="F71" s="31">
        <f t="shared" si="10"/>
        <v>0</v>
      </c>
      <c r="G71" s="57"/>
      <c r="H71" s="13"/>
      <c r="I71" s="13"/>
      <c r="J71" s="13"/>
      <c r="K71" s="13"/>
      <c r="L71" s="68"/>
    </row>
    <row r="72" spans="1:12" ht="14.25" customHeight="1" x14ac:dyDescent="0.15">
      <c r="A72" s="14"/>
      <c r="B72" s="37" t="s">
        <v>155</v>
      </c>
      <c r="C72" s="95"/>
      <c r="D72" s="95"/>
      <c r="E72" s="95"/>
      <c r="F72" s="31">
        <f t="shared" si="10"/>
        <v>0</v>
      </c>
      <c r="G72" s="57"/>
      <c r="H72" s="13"/>
      <c r="I72" s="13"/>
      <c r="J72" s="13"/>
      <c r="K72" s="13"/>
      <c r="L72" s="68"/>
    </row>
    <row r="73" spans="1:12" ht="14.25" customHeight="1" x14ac:dyDescent="0.15">
      <c r="A73" s="14"/>
      <c r="B73" s="37" t="s">
        <v>154</v>
      </c>
      <c r="C73" s="95"/>
      <c r="D73" s="95"/>
      <c r="E73" s="95"/>
      <c r="F73" s="31">
        <f t="shared" si="10"/>
        <v>0</v>
      </c>
      <c r="G73" s="57"/>
      <c r="H73" s="13"/>
      <c r="I73" s="13"/>
      <c r="J73" s="13"/>
      <c r="K73" s="13"/>
      <c r="L73" s="68"/>
    </row>
    <row r="74" spans="1:12" ht="14.25" customHeight="1" x14ac:dyDescent="0.15">
      <c r="A74" s="14"/>
      <c r="B74" s="37" t="s">
        <v>153</v>
      </c>
      <c r="C74" s="95"/>
      <c r="D74" s="95"/>
      <c r="E74" s="95"/>
      <c r="F74" s="31">
        <f t="shared" si="10"/>
        <v>0</v>
      </c>
      <c r="G74" s="57"/>
      <c r="H74" s="13"/>
      <c r="I74" s="13"/>
      <c r="J74" s="13"/>
      <c r="K74" s="13"/>
      <c r="L74" s="68"/>
    </row>
    <row r="75" spans="1:12" ht="14.25" customHeight="1" x14ac:dyDescent="0.15">
      <c r="A75" s="14"/>
      <c r="B75" s="37" t="s">
        <v>152</v>
      </c>
      <c r="C75" s="95"/>
      <c r="D75" s="95"/>
      <c r="E75" s="95"/>
      <c r="F75" s="31">
        <f t="shared" si="10"/>
        <v>0</v>
      </c>
      <c r="G75" s="57"/>
      <c r="H75" s="13"/>
      <c r="I75" s="13"/>
      <c r="J75" s="13"/>
      <c r="K75" s="13"/>
      <c r="L75" s="68"/>
    </row>
    <row r="76" spans="1:12" ht="14.25" customHeight="1" x14ac:dyDescent="0.15">
      <c r="A76" s="14"/>
      <c r="B76" s="37" t="s">
        <v>151</v>
      </c>
      <c r="C76" s="95"/>
      <c r="D76" s="95"/>
      <c r="E76" s="95"/>
      <c r="F76" s="31">
        <f t="shared" si="10"/>
        <v>0</v>
      </c>
      <c r="G76" s="57"/>
      <c r="H76" s="13"/>
      <c r="I76" s="13"/>
      <c r="J76" s="13"/>
      <c r="K76" s="13"/>
      <c r="L76" s="68"/>
    </row>
    <row r="77" spans="1:12" ht="14.25" customHeight="1" x14ac:dyDescent="0.15">
      <c r="A77" s="14"/>
      <c r="B77" s="37" t="s">
        <v>150</v>
      </c>
      <c r="C77" s="95"/>
      <c r="D77" s="95"/>
      <c r="E77" s="95"/>
      <c r="F77" s="31">
        <f t="shared" si="10"/>
        <v>0</v>
      </c>
      <c r="G77" s="57"/>
      <c r="H77" s="13"/>
      <c r="I77" s="13"/>
      <c r="J77" s="13"/>
      <c r="K77" s="13"/>
      <c r="L77" s="68"/>
    </row>
    <row r="78" spans="1:12" ht="14.25" customHeight="1" x14ac:dyDescent="0.15">
      <c r="A78" s="14"/>
      <c r="B78" s="37" t="s">
        <v>149</v>
      </c>
      <c r="C78" s="95"/>
      <c r="D78" s="95"/>
      <c r="E78" s="95"/>
      <c r="F78" s="31">
        <f t="shared" si="10"/>
        <v>0</v>
      </c>
      <c r="G78" s="57"/>
      <c r="H78" s="13"/>
      <c r="I78" s="13"/>
      <c r="J78" s="13"/>
      <c r="K78" s="13"/>
      <c r="L78" s="68"/>
    </row>
    <row r="79" spans="1:12" ht="14.25" customHeight="1" x14ac:dyDescent="0.15">
      <c r="A79" s="14"/>
      <c r="B79" s="37" t="s">
        <v>148</v>
      </c>
      <c r="C79" s="95"/>
      <c r="D79" s="95"/>
      <c r="E79" s="95"/>
      <c r="F79" s="31">
        <f t="shared" si="10"/>
        <v>0</v>
      </c>
      <c r="G79" s="57"/>
      <c r="H79" s="13"/>
      <c r="I79" s="13"/>
      <c r="J79" s="13"/>
      <c r="K79" s="13"/>
      <c r="L79" s="68"/>
    </row>
    <row r="80" spans="1:12" ht="14.25" customHeight="1" x14ac:dyDescent="0.15">
      <c r="A80" s="14"/>
      <c r="B80" s="37" t="s">
        <v>147</v>
      </c>
      <c r="C80" s="95"/>
      <c r="D80" s="95"/>
      <c r="E80" s="95"/>
      <c r="F80" s="31">
        <f t="shared" si="10"/>
        <v>0</v>
      </c>
      <c r="G80" s="57"/>
      <c r="H80" s="13"/>
      <c r="I80" s="13"/>
      <c r="J80" s="13"/>
      <c r="K80" s="13"/>
      <c r="L80" s="68"/>
    </row>
    <row r="81" spans="1:12" ht="14.25" customHeight="1" x14ac:dyDescent="0.15">
      <c r="A81" s="14"/>
      <c r="B81" s="37" t="s">
        <v>146</v>
      </c>
      <c r="C81" s="95"/>
      <c r="D81" s="95"/>
      <c r="E81" s="95"/>
      <c r="F81" s="31">
        <f t="shared" si="10"/>
        <v>0</v>
      </c>
      <c r="G81" s="57"/>
      <c r="H81" s="13"/>
      <c r="I81" s="13"/>
      <c r="J81" s="13"/>
      <c r="K81" s="13"/>
      <c r="L81" s="68"/>
    </row>
    <row r="82" spans="1:12" ht="14.25" customHeight="1" x14ac:dyDescent="0.15">
      <c r="A82" s="14"/>
      <c r="B82" s="26" t="s">
        <v>145</v>
      </c>
      <c r="C82" s="25">
        <f>SUM(C70:C81)</f>
        <v>0</v>
      </c>
      <c r="D82" s="25">
        <f>SUM(D70:D81)</f>
        <v>0</v>
      </c>
      <c r="E82" s="25">
        <f>SUM(E70:E81)</f>
        <v>0</v>
      </c>
      <c r="F82" s="25">
        <f>SUM(F70:F81)</f>
        <v>0</v>
      </c>
      <c r="G82" s="57"/>
      <c r="H82" s="13"/>
      <c r="I82" s="13"/>
      <c r="J82" s="13"/>
      <c r="K82" s="13"/>
      <c r="L82" s="68"/>
    </row>
    <row r="83" spans="1:12" ht="14.25" customHeight="1" x14ac:dyDescent="0.15">
      <c r="A83" s="14" t="s">
        <v>139</v>
      </c>
      <c r="B83" s="37" t="s">
        <v>144</v>
      </c>
      <c r="C83" s="95"/>
      <c r="D83" s="95"/>
      <c r="E83" s="95"/>
      <c r="F83" s="31">
        <f t="shared" ref="F83:F92" si="11">SUM(D83:E83)</f>
        <v>0</v>
      </c>
      <c r="G83" s="57"/>
      <c r="H83" s="13"/>
      <c r="I83" s="13"/>
      <c r="J83" s="13"/>
      <c r="K83" s="13"/>
      <c r="L83" s="68"/>
    </row>
    <row r="84" spans="1:12" ht="14.25" customHeight="1" x14ac:dyDescent="0.15">
      <c r="A84" s="14"/>
      <c r="B84" s="37" t="s">
        <v>143</v>
      </c>
      <c r="C84" s="95"/>
      <c r="D84" s="95"/>
      <c r="E84" s="95"/>
      <c r="F84" s="31">
        <f t="shared" si="11"/>
        <v>0</v>
      </c>
      <c r="G84" s="57"/>
      <c r="H84" s="13"/>
      <c r="I84" s="13"/>
      <c r="J84" s="13"/>
      <c r="K84" s="13"/>
      <c r="L84" s="68"/>
    </row>
    <row r="85" spans="1:12" ht="14.25" customHeight="1" x14ac:dyDescent="0.15">
      <c r="A85" s="14"/>
      <c r="B85" s="37" t="s">
        <v>142</v>
      </c>
      <c r="C85" s="95"/>
      <c r="D85" s="95"/>
      <c r="E85" s="95"/>
      <c r="F85" s="31">
        <f t="shared" si="11"/>
        <v>0</v>
      </c>
      <c r="G85" s="57"/>
      <c r="H85" s="13"/>
      <c r="I85" s="13"/>
      <c r="J85" s="13"/>
      <c r="K85" s="13"/>
      <c r="L85" s="68"/>
    </row>
    <row r="86" spans="1:12" ht="14.25" customHeight="1" x14ac:dyDescent="0.15">
      <c r="A86" s="14"/>
      <c r="B86" s="37" t="s">
        <v>141</v>
      </c>
      <c r="C86" s="95"/>
      <c r="D86" s="95"/>
      <c r="E86" s="95"/>
      <c r="F86" s="31">
        <f t="shared" si="11"/>
        <v>0</v>
      </c>
      <c r="G86" s="57"/>
      <c r="H86" s="13"/>
      <c r="I86" s="13"/>
      <c r="J86" s="13"/>
      <c r="K86" s="13"/>
      <c r="L86" s="68"/>
    </row>
    <row r="87" spans="1:12" ht="14.25" customHeight="1" x14ac:dyDescent="0.15">
      <c r="A87" s="14"/>
      <c r="B87" s="37" t="s">
        <v>140</v>
      </c>
      <c r="C87" s="95"/>
      <c r="D87" s="95"/>
      <c r="E87" s="95"/>
      <c r="F87" s="31">
        <f t="shared" si="11"/>
        <v>0</v>
      </c>
      <c r="G87" s="57"/>
      <c r="H87" s="13"/>
      <c r="I87" s="13"/>
      <c r="J87" s="13"/>
      <c r="K87" s="13"/>
      <c r="L87" s="68"/>
    </row>
    <row r="88" spans="1:12" ht="14.25" customHeight="1" x14ac:dyDescent="0.15">
      <c r="A88" s="14"/>
      <c r="B88" s="37" t="s">
        <v>139</v>
      </c>
      <c r="C88" s="95"/>
      <c r="D88" s="95"/>
      <c r="E88" s="95"/>
      <c r="F88" s="31">
        <f t="shared" si="11"/>
        <v>0</v>
      </c>
      <c r="G88" s="57"/>
      <c r="H88" s="13"/>
      <c r="I88" s="13"/>
      <c r="J88" s="13"/>
      <c r="K88" s="13"/>
      <c r="L88" s="68"/>
    </row>
    <row r="89" spans="1:12" ht="14.25" customHeight="1" x14ac:dyDescent="0.15">
      <c r="A89" s="14"/>
      <c r="B89" s="37" t="s">
        <v>138</v>
      </c>
      <c r="C89" s="95"/>
      <c r="D89" s="95"/>
      <c r="E89" s="95"/>
      <c r="F89" s="31">
        <f t="shared" si="11"/>
        <v>0</v>
      </c>
      <c r="G89" s="57"/>
      <c r="H89" s="32"/>
      <c r="I89" s="13"/>
      <c r="J89" s="13"/>
      <c r="K89" s="13"/>
      <c r="L89" s="68"/>
    </row>
    <row r="90" spans="1:12" ht="14.25" customHeight="1" x14ac:dyDescent="0.15">
      <c r="A90" s="14"/>
      <c r="B90" s="37" t="s">
        <v>137</v>
      </c>
      <c r="C90" s="95"/>
      <c r="D90" s="95"/>
      <c r="E90" s="95"/>
      <c r="F90" s="31">
        <f t="shared" si="11"/>
        <v>0</v>
      </c>
      <c r="G90" s="57"/>
      <c r="H90" s="13"/>
      <c r="I90" s="13"/>
      <c r="J90" s="13"/>
      <c r="K90" s="13"/>
      <c r="L90" s="68"/>
    </row>
    <row r="91" spans="1:12" ht="14.25" customHeight="1" x14ac:dyDescent="0.15">
      <c r="A91" s="14"/>
      <c r="B91" s="37" t="s">
        <v>136</v>
      </c>
      <c r="C91" s="95"/>
      <c r="D91" s="95"/>
      <c r="E91" s="95"/>
      <c r="F91" s="31">
        <f t="shared" si="11"/>
        <v>0</v>
      </c>
      <c r="G91" s="57"/>
      <c r="H91" s="13"/>
      <c r="I91" s="13"/>
      <c r="J91" s="13"/>
      <c r="K91" s="13"/>
      <c r="L91" s="68"/>
    </row>
    <row r="92" spans="1:12" ht="14.25" customHeight="1" x14ac:dyDescent="0.15">
      <c r="A92" s="14"/>
      <c r="B92" s="37" t="s">
        <v>135</v>
      </c>
      <c r="C92" s="95"/>
      <c r="D92" s="95"/>
      <c r="E92" s="95"/>
      <c r="F92" s="31">
        <f t="shared" si="11"/>
        <v>0</v>
      </c>
      <c r="G92" s="57"/>
      <c r="H92" s="13"/>
      <c r="I92" s="13"/>
      <c r="J92" s="13"/>
      <c r="K92" s="13"/>
      <c r="L92" s="68"/>
    </row>
    <row r="93" spans="1:12" ht="14.25" customHeight="1" x14ac:dyDescent="0.15">
      <c r="A93" s="14"/>
      <c r="B93" s="26" t="s">
        <v>134</v>
      </c>
      <c r="C93" s="25">
        <f>SUM(C83:C92)</f>
        <v>0</v>
      </c>
      <c r="D93" s="25">
        <f>SUM(D83:D92)</f>
        <v>0</v>
      </c>
      <c r="E93" s="25">
        <f>SUM(E83:E92)</f>
        <v>0</v>
      </c>
      <c r="F93" s="24">
        <f>SUM(F83:F92)</f>
        <v>0</v>
      </c>
      <c r="G93" s="57"/>
      <c r="H93" s="13"/>
      <c r="I93" s="13"/>
      <c r="J93" s="13"/>
      <c r="K93" s="13"/>
      <c r="L93" s="68"/>
    </row>
    <row r="94" spans="1:12" ht="14.25" customHeight="1" x14ac:dyDescent="0.15">
      <c r="A94" s="70" t="s">
        <v>133</v>
      </c>
      <c r="B94" s="69" t="s">
        <v>132</v>
      </c>
      <c r="C94" s="95"/>
      <c r="D94" s="95"/>
      <c r="E94" s="95"/>
      <c r="F94" s="31">
        <f t="shared" ref="F94:F109" si="12">SUM(D94:E94)</f>
        <v>0</v>
      </c>
      <c r="G94" s="57"/>
      <c r="H94" s="13"/>
      <c r="I94" s="13"/>
      <c r="J94" s="13"/>
      <c r="K94" s="13"/>
      <c r="L94" s="68"/>
    </row>
    <row r="95" spans="1:12" ht="14.25" customHeight="1" x14ac:dyDescent="0.15">
      <c r="A95" s="14"/>
      <c r="B95" s="37" t="s">
        <v>131</v>
      </c>
      <c r="C95" s="95"/>
      <c r="D95" s="95"/>
      <c r="E95" s="95"/>
      <c r="F95" s="31">
        <f t="shared" si="12"/>
        <v>0</v>
      </c>
      <c r="G95" s="57"/>
      <c r="H95" s="13"/>
      <c r="I95" s="13"/>
      <c r="J95" s="13"/>
      <c r="K95" s="13"/>
      <c r="L95" s="68"/>
    </row>
    <row r="96" spans="1:12" ht="14.25" customHeight="1" x14ac:dyDescent="0.15">
      <c r="A96" s="14"/>
      <c r="B96" s="37" t="s">
        <v>130</v>
      </c>
      <c r="C96" s="95"/>
      <c r="D96" s="95"/>
      <c r="E96" s="95"/>
      <c r="F96" s="31">
        <f t="shared" si="12"/>
        <v>0</v>
      </c>
      <c r="G96" s="57"/>
      <c r="H96" s="13"/>
      <c r="I96" s="13"/>
      <c r="J96" s="13"/>
      <c r="K96" s="13"/>
      <c r="L96" s="68"/>
    </row>
    <row r="97" spans="1:12" ht="14.25" customHeight="1" x14ac:dyDescent="0.15">
      <c r="A97" s="14"/>
      <c r="B97" s="37" t="s">
        <v>129</v>
      </c>
      <c r="C97" s="95"/>
      <c r="D97" s="95"/>
      <c r="E97" s="95"/>
      <c r="F97" s="31">
        <f t="shared" si="12"/>
        <v>0</v>
      </c>
      <c r="G97" s="57"/>
      <c r="H97" s="13"/>
      <c r="I97" s="13"/>
      <c r="J97" s="13"/>
      <c r="K97" s="13"/>
      <c r="L97" s="68"/>
    </row>
    <row r="98" spans="1:12" ht="14.25" customHeight="1" x14ac:dyDescent="0.15">
      <c r="A98" s="14"/>
      <c r="B98" s="37" t="s">
        <v>128</v>
      </c>
      <c r="C98" s="95"/>
      <c r="D98" s="95"/>
      <c r="E98" s="95"/>
      <c r="F98" s="31">
        <f t="shared" si="12"/>
        <v>0</v>
      </c>
      <c r="G98" s="57"/>
      <c r="H98" s="13"/>
      <c r="I98" s="13"/>
      <c r="J98" s="13"/>
      <c r="K98" s="13"/>
      <c r="L98" s="68"/>
    </row>
    <row r="99" spans="1:12" ht="14.25" customHeight="1" x14ac:dyDescent="0.15">
      <c r="A99" s="14"/>
      <c r="B99" s="37" t="s">
        <v>127</v>
      </c>
      <c r="C99" s="95"/>
      <c r="D99" s="95"/>
      <c r="E99" s="95"/>
      <c r="F99" s="31">
        <f t="shared" si="12"/>
        <v>0</v>
      </c>
      <c r="G99" s="57"/>
      <c r="H99" s="13"/>
      <c r="I99" s="13"/>
      <c r="J99" s="13"/>
      <c r="K99" s="13"/>
      <c r="L99" s="68"/>
    </row>
    <row r="100" spans="1:12" ht="14.25" customHeight="1" x14ac:dyDescent="0.15">
      <c r="A100" s="14"/>
      <c r="B100" s="37" t="s">
        <v>126</v>
      </c>
      <c r="C100" s="95"/>
      <c r="D100" s="95"/>
      <c r="E100" s="95"/>
      <c r="F100" s="31">
        <f t="shared" si="12"/>
        <v>0</v>
      </c>
      <c r="G100" s="57"/>
      <c r="H100" s="13"/>
      <c r="I100" s="13"/>
      <c r="J100" s="13"/>
      <c r="K100" s="13"/>
      <c r="L100" s="68"/>
    </row>
    <row r="101" spans="1:12" ht="14.25" customHeight="1" x14ac:dyDescent="0.15">
      <c r="A101" s="14"/>
      <c r="B101" s="37" t="s">
        <v>125</v>
      </c>
      <c r="C101" s="95"/>
      <c r="D101" s="95"/>
      <c r="E101" s="95"/>
      <c r="F101" s="31">
        <f t="shared" si="12"/>
        <v>0</v>
      </c>
      <c r="G101" s="57"/>
      <c r="H101" s="13"/>
      <c r="I101" s="13"/>
      <c r="J101" s="13"/>
      <c r="K101" s="13"/>
      <c r="L101" s="68"/>
    </row>
    <row r="102" spans="1:12" ht="14.25" customHeight="1" x14ac:dyDescent="0.15">
      <c r="A102" s="14"/>
      <c r="B102" s="37" t="s">
        <v>124</v>
      </c>
      <c r="C102" s="95"/>
      <c r="D102" s="95"/>
      <c r="E102" s="95"/>
      <c r="F102" s="31">
        <f t="shared" si="12"/>
        <v>0</v>
      </c>
      <c r="G102" s="57"/>
      <c r="H102" s="13"/>
      <c r="I102" s="13"/>
      <c r="J102" s="13"/>
      <c r="K102" s="13"/>
      <c r="L102" s="68"/>
    </row>
    <row r="103" spans="1:12" ht="14.25" customHeight="1" x14ac:dyDescent="0.15">
      <c r="A103" s="14"/>
      <c r="B103" s="37" t="s">
        <v>123</v>
      </c>
      <c r="C103" s="95"/>
      <c r="D103" s="95"/>
      <c r="E103" s="95"/>
      <c r="F103" s="31">
        <f t="shared" si="12"/>
        <v>0</v>
      </c>
      <c r="G103" s="57"/>
      <c r="H103" s="13"/>
      <c r="I103" s="13"/>
      <c r="J103" s="13"/>
      <c r="K103" s="13"/>
      <c r="L103" s="68"/>
    </row>
    <row r="104" spans="1:12" ht="14.25" customHeight="1" x14ac:dyDescent="0.15">
      <c r="A104" s="14"/>
      <c r="B104" s="37" t="s">
        <v>122</v>
      </c>
      <c r="C104" s="95"/>
      <c r="D104" s="95"/>
      <c r="E104" s="95"/>
      <c r="F104" s="31">
        <f t="shared" si="12"/>
        <v>0</v>
      </c>
      <c r="G104" s="57"/>
      <c r="H104" s="13"/>
      <c r="I104" s="13"/>
      <c r="J104" s="13"/>
      <c r="K104" s="13"/>
      <c r="L104" s="68"/>
    </row>
    <row r="105" spans="1:12" ht="14.25" customHeight="1" x14ac:dyDescent="0.15">
      <c r="A105" s="14"/>
      <c r="B105" s="37" t="s">
        <v>121</v>
      </c>
      <c r="C105" s="95"/>
      <c r="D105" s="95"/>
      <c r="E105" s="95"/>
      <c r="F105" s="31">
        <f t="shared" si="12"/>
        <v>0</v>
      </c>
      <c r="G105" s="57"/>
      <c r="H105" s="13"/>
      <c r="I105" s="13"/>
      <c r="J105" s="13"/>
      <c r="K105" s="13"/>
      <c r="L105" s="68"/>
    </row>
    <row r="106" spans="1:12" ht="14.25" customHeight="1" x14ac:dyDescent="0.15">
      <c r="A106" s="14"/>
      <c r="B106" s="37" t="s">
        <v>120</v>
      </c>
      <c r="C106" s="95"/>
      <c r="D106" s="95"/>
      <c r="E106" s="95"/>
      <c r="F106" s="31">
        <f t="shared" si="12"/>
        <v>0</v>
      </c>
      <c r="G106" s="57"/>
      <c r="H106" s="13"/>
      <c r="I106" s="13"/>
      <c r="J106" s="13"/>
      <c r="K106" s="13"/>
      <c r="L106" s="68"/>
    </row>
    <row r="107" spans="1:12" ht="14.25" customHeight="1" x14ac:dyDescent="0.15">
      <c r="A107" s="14"/>
      <c r="B107" s="37" t="s">
        <v>119</v>
      </c>
      <c r="C107" s="95"/>
      <c r="D107" s="95"/>
      <c r="E107" s="95"/>
      <c r="F107" s="31">
        <f t="shared" si="12"/>
        <v>0</v>
      </c>
      <c r="G107" s="57"/>
      <c r="H107" s="13"/>
      <c r="I107" s="13"/>
      <c r="J107" s="13"/>
      <c r="K107" s="13"/>
      <c r="L107" s="68"/>
    </row>
    <row r="108" spans="1:12" ht="14.25" customHeight="1" x14ac:dyDescent="0.15">
      <c r="A108" s="14"/>
      <c r="B108" s="37" t="s">
        <v>118</v>
      </c>
      <c r="C108" s="95"/>
      <c r="D108" s="95"/>
      <c r="E108" s="95"/>
      <c r="F108" s="31">
        <f t="shared" si="12"/>
        <v>0</v>
      </c>
      <c r="G108" s="57"/>
      <c r="H108" s="13"/>
      <c r="I108" s="13"/>
      <c r="J108" s="13"/>
      <c r="K108" s="13"/>
      <c r="L108" s="68"/>
    </row>
    <row r="109" spans="1:12" ht="14.25" customHeight="1" x14ac:dyDescent="0.15">
      <c r="A109" s="14"/>
      <c r="B109" s="37" t="s">
        <v>117</v>
      </c>
      <c r="C109" s="95"/>
      <c r="D109" s="95"/>
      <c r="E109" s="95"/>
      <c r="F109" s="31">
        <f t="shared" si="12"/>
        <v>0</v>
      </c>
      <c r="G109" s="57"/>
      <c r="H109" s="13"/>
      <c r="I109" s="13"/>
      <c r="J109" s="13"/>
      <c r="K109" s="13"/>
      <c r="L109" s="68"/>
    </row>
    <row r="110" spans="1:12" ht="14.25" customHeight="1" x14ac:dyDescent="0.15">
      <c r="A110" s="14"/>
      <c r="B110" s="26" t="s">
        <v>116</v>
      </c>
      <c r="C110" s="25">
        <f>SUM(C94:C109)</f>
        <v>0</v>
      </c>
      <c r="D110" s="25">
        <f>SUM(D94:D109)</f>
        <v>0</v>
      </c>
      <c r="E110" s="25">
        <f>SUM(E94:E109)</f>
        <v>0</v>
      </c>
      <c r="F110" s="24">
        <f>SUM(F94:F109)</f>
        <v>0</v>
      </c>
      <c r="G110" s="57"/>
      <c r="H110" s="13"/>
      <c r="I110" s="13"/>
      <c r="J110" s="13"/>
      <c r="K110" s="13"/>
      <c r="L110" s="68"/>
    </row>
    <row r="111" spans="1:12" ht="14.25" customHeight="1" x14ac:dyDescent="0.15">
      <c r="A111" s="70" t="s">
        <v>115</v>
      </c>
      <c r="B111" s="69" t="s">
        <v>114</v>
      </c>
      <c r="C111" s="95"/>
      <c r="D111" s="95"/>
      <c r="E111" s="95"/>
      <c r="F111" s="31">
        <f>SUM(D111:E111)</f>
        <v>0</v>
      </c>
      <c r="G111" s="57"/>
      <c r="H111" s="13"/>
      <c r="I111" s="13"/>
      <c r="J111" s="13"/>
      <c r="K111" s="13"/>
      <c r="L111" s="68"/>
    </row>
    <row r="112" spans="1:12" ht="14.25" customHeight="1" x14ac:dyDescent="0.15">
      <c r="A112" s="14"/>
      <c r="B112" s="37" t="s">
        <v>113</v>
      </c>
      <c r="C112" s="95"/>
      <c r="D112" s="95"/>
      <c r="E112" s="95"/>
      <c r="F112" s="31">
        <f>SUM(D112:E112)</f>
        <v>0</v>
      </c>
      <c r="G112" s="57"/>
      <c r="H112" s="13"/>
      <c r="I112" s="13"/>
      <c r="J112" s="13"/>
      <c r="K112" s="13"/>
      <c r="L112" s="68"/>
    </row>
    <row r="113" spans="1:12" ht="14.25" customHeight="1" x14ac:dyDescent="0.15">
      <c r="A113" s="14"/>
      <c r="B113" s="37" t="s">
        <v>112</v>
      </c>
      <c r="C113" s="95"/>
      <c r="D113" s="95"/>
      <c r="E113" s="95"/>
      <c r="F113" s="31">
        <f>SUM(D113:E113)</f>
        <v>0</v>
      </c>
      <c r="G113" s="57"/>
      <c r="H113" s="13"/>
      <c r="I113" s="13"/>
      <c r="J113" s="13"/>
      <c r="K113" s="13"/>
      <c r="L113" s="68"/>
    </row>
    <row r="114" spans="1:12" ht="14.25" customHeight="1" x14ac:dyDescent="0.15">
      <c r="A114" s="14"/>
      <c r="B114" s="26" t="s">
        <v>111</v>
      </c>
      <c r="C114" s="25">
        <f>SUM(C111:C113)</f>
        <v>0</v>
      </c>
      <c r="D114" s="25">
        <f>SUM(D111:D113)</f>
        <v>0</v>
      </c>
      <c r="E114" s="25">
        <f>SUM(E111:E113)</f>
        <v>0</v>
      </c>
      <c r="F114" s="24">
        <f>SUM(F111:F113)</f>
        <v>0</v>
      </c>
      <c r="G114" s="57"/>
      <c r="H114" s="13"/>
      <c r="I114" s="13"/>
      <c r="J114" s="13"/>
      <c r="K114" s="13"/>
      <c r="L114" s="68"/>
    </row>
    <row r="115" spans="1:12" ht="14.25" customHeight="1" thickBot="1" x14ac:dyDescent="0.2">
      <c r="A115" s="9"/>
      <c r="B115" s="8"/>
      <c r="C115" s="8"/>
      <c r="D115" s="8"/>
      <c r="E115" s="8"/>
      <c r="F115" s="7"/>
      <c r="G115" s="67"/>
      <c r="H115" s="8"/>
      <c r="I115" s="8"/>
      <c r="J115" s="8"/>
      <c r="K115" s="8"/>
      <c r="L115" s="66"/>
    </row>
    <row r="116" spans="1:12" ht="14.25" customHeight="1" x14ac:dyDescent="0.15">
      <c r="A116" s="150" t="s">
        <v>110</v>
      </c>
      <c r="B116" s="151"/>
      <c r="C116" s="62"/>
      <c r="D116" s="62"/>
      <c r="E116" s="62"/>
      <c r="F116" s="65"/>
      <c r="G116" s="64" t="s">
        <v>109</v>
      </c>
      <c r="H116" s="63" t="s">
        <v>108</v>
      </c>
      <c r="I116" s="98"/>
      <c r="J116" s="98"/>
      <c r="K116" s="98"/>
      <c r="L116" s="61">
        <f t="shared" ref="L116:L124" si="13">SUM(J116:K116)</f>
        <v>0</v>
      </c>
    </row>
    <row r="117" spans="1:12" ht="14.25" customHeight="1" x14ac:dyDescent="0.15">
      <c r="A117" s="14" t="s">
        <v>107</v>
      </c>
      <c r="B117" s="37" t="s">
        <v>106</v>
      </c>
      <c r="C117" s="95"/>
      <c r="D117" s="95"/>
      <c r="E117" s="95"/>
      <c r="F117" s="31">
        <f t="shared" ref="F117:F138" si="14">SUM(D117:E117)</f>
        <v>0</v>
      </c>
      <c r="G117" s="57"/>
      <c r="H117" s="37" t="s">
        <v>105</v>
      </c>
      <c r="I117" s="95"/>
      <c r="J117" s="95"/>
      <c r="K117" s="95"/>
      <c r="L117" s="60">
        <f t="shared" si="13"/>
        <v>0</v>
      </c>
    </row>
    <row r="118" spans="1:12" ht="14.25" customHeight="1" x14ac:dyDescent="0.15">
      <c r="A118" s="14"/>
      <c r="B118" s="37" t="s">
        <v>104</v>
      </c>
      <c r="C118" s="95"/>
      <c r="D118" s="95"/>
      <c r="E118" s="95"/>
      <c r="F118" s="31">
        <f t="shared" si="14"/>
        <v>0</v>
      </c>
      <c r="G118" s="57"/>
      <c r="H118" s="37" t="s">
        <v>103</v>
      </c>
      <c r="I118" s="95"/>
      <c r="J118" s="95"/>
      <c r="K118" s="95"/>
      <c r="L118" s="60">
        <f t="shared" si="13"/>
        <v>0</v>
      </c>
    </row>
    <row r="119" spans="1:12" ht="14.25" customHeight="1" x14ac:dyDescent="0.15">
      <c r="A119" s="14"/>
      <c r="B119" s="37" t="s">
        <v>102</v>
      </c>
      <c r="C119" s="95"/>
      <c r="D119" s="95"/>
      <c r="E119" s="95"/>
      <c r="F119" s="31">
        <f t="shared" si="14"/>
        <v>0</v>
      </c>
      <c r="G119" s="57"/>
      <c r="H119" s="37" t="s">
        <v>101</v>
      </c>
      <c r="I119" s="95"/>
      <c r="J119" s="95"/>
      <c r="K119" s="95"/>
      <c r="L119" s="60">
        <f t="shared" si="13"/>
        <v>0</v>
      </c>
    </row>
    <row r="120" spans="1:12" ht="14.25" customHeight="1" x14ac:dyDescent="0.15">
      <c r="A120" s="14"/>
      <c r="B120" s="37" t="s">
        <v>100</v>
      </c>
      <c r="C120" s="95"/>
      <c r="D120" s="95"/>
      <c r="E120" s="95"/>
      <c r="F120" s="31">
        <f t="shared" si="14"/>
        <v>0</v>
      </c>
      <c r="G120" s="57"/>
      <c r="H120" s="37" t="s">
        <v>99</v>
      </c>
      <c r="I120" s="95"/>
      <c r="J120" s="95"/>
      <c r="K120" s="95"/>
      <c r="L120" s="60">
        <f t="shared" si="13"/>
        <v>0</v>
      </c>
    </row>
    <row r="121" spans="1:12" ht="14.25" customHeight="1" x14ac:dyDescent="0.15">
      <c r="A121" s="14"/>
      <c r="B121" s="37" t="s">
        <v>98</v>
      </c>
      <c r="C121" s="95"/>
      <c r="D121" s="95"/>
      <c r="E121" s="95"/>
      <c r="F121" s="31">
        <f t="shared" si="14"/>
        <v>0</v>
      </c>
      <c r="G121" s="57"/>
      <c r="H121" s="37" t="s">
        <v>97</v>
      </c>
      <c r="I121" s="95"/>
      <c r="J121" s="95"/>
      <c r="K121" s="95"/>
      <c r="L121" s="60">
        <f t="shared" si="13"/>
        <v>0</v>
      </c>
    </row>
    <row r="122" spans="1:12" ht="14.25" customHeight="1" x14ac:dyDescent="0.15">
      <c r="A122" s="14"/>
      <c r="B122" s="37" t="s">
        <v>96</v>
      </c>
      <c r="C122" s="95"/>
      <c r="D122" s="95"/>
      <c r="E122" s="95"/>
      <c r="F122" s="31">
        <f t="shared" si="14"/>
        <v>0</v>
      </c>
      <c r="G122" s="57"/>
      <c r="H122" s="37" t="s">
        <v>95</v>
      </c>
      <c r="I122" s="95"/>
      <c r="J122" s="95"/>
      <c r="K122" s="95"/>
      <c r="L122" s="60">
        <f t="shared" si="13"/>
        <v>0</v>
      </c>
    </row>
    <row r="123" spans="1:12" ht="14.25" customHeight="1" x14ac:dyDescent="0.15">
      <c r="A123" s="14"/>
      <c r="B123" s="37" t="s">
        <v>94</v>
      </c>
      <c r="C123" s="95"/>
      <c r="D123" s="95"/>
      <c r="E123" s="95"/>
      <c r="F123" s="31">
        <f t="shared" si="14"/>
        <v>0</v>
      </c>
      <c r="G123" s="57"/>
      <c r="H123" s="37" t="s">
        <v>93</v>
      </c>
      <c r="I123" s="95"/>
      <c r="J123" s="95"/>
      <c r="K123" s="95"/>
      <c r="L123" s="60">
        <f t="shared" si="13"/>
        <v>0</v>
      </c>
    </row>
    <row r="124" spans="1:12" ht="14.25" customHeight="1" x14ac:dyDescent="0.15">
      <c r="A124" s="14"/>
      <c r="B124" s="37" t="s">
        <v>92</v>
      </c>
      <c r="C124" s="95"/>
      <c r="D124" s="95"/>
      <c r="E124" s="95"/>
      <c r="F124" s="31">
        <f t="shared" si="14"/>
        <v>0</v>
      </c>
      <c r="G124" s="57"/>
      <c r="H124" s="37" t="s">
        <v>91</v>
      </c>
      <c r="I124" s="95"/>
      <c r="J124" s="95"/>
      <c r="K124" s="95"/>
      <c r="L124" s="60">
        <f t="shared" si="13"/>
        <v>0</v>
      </c>
    </row>
    <row r="125" spans="1:12" ht="14.25" customHeight="1" x14ac:dyDescent="0.15">
      <c r="A125" s="14"/>
      <c r="B125" s="37" t="s">
        <v>90</v>
      </c>
      <c r="C125" s="95"/>
      <c r="D125" s="95"/>
      <c r="E125" s="95"/>
      <c r="F125" s="31">
        <f t="shared" si="14"/>
        <v>0</v>
      </c>
      <c r="G125" s="57"/>
      <c r="H125" s="26" t="s">
        <v>89</v>
      </c>
      <c r="I125" s="25">
        <f>SUM(I116:I124)</f>
        <v>0</v>
      </c>
      <c r="J125" s="25">
        <f>SUM(J116:J124)</f>
        <v>0</v>
      </c>
      <c r="K125" s="25">
        <f>SUM(K116:K124)</f>
        <v>0</v>
      </c>
      <c r="L125" s="59">
        <f>SUM(L116:L124)</f>
        <v>0</v>
      </c>
    </row>
    <row r="126" spans="1:12" ht="14.25" customHeight="1" x14ac:dyDescent="0.15">
      <c r="A126" s="14"/>
      <c r="B126" s="37" t="s">
        <v>88</v>
      </c>
      <c r="C126" s="95"/>
      <c r="D126" s="95"/>
      <c r="E126" s="95"/>
      <c r="F126" s="31">
        <f t="shared" si="14"/>
        <v>0</v>
      </c>
      <c r="G126" s="57" t="s">
        <v>87</v>
      </c>
      <c r="H126" s="37" t="s">
        <v>86</v>
      </c>
      <c r="I126" s="95"/>
      <c r="J126" s="95"/>
      <c r="K126" s="95"/>
      <c r="L126" s="58">
        <f t="shared" ref="L126:L139" si="15">SUM(J126:K126)</f>
        <v>0</v>
      </c>
    </row>
    <row r="127" spans="1:12" ht="14.25" customHeight="1" x14ac:dyDescent="0.15">
      <c r="A127" s="14"/>
      <c r="B127" s="37" t="s">
        <v>85</v>
      </c>
      <c r="C127" s="95"/>
      <c r="D127" s="95"/>
      <c r="E127" s="95"/>
      <c r="F127" s="31">
        <f t="shared" si="14"/>
        <v>0</v>
      </c>
      <c r="G127" s="57"/>
      <c r="H127" s="37" t="s">
        <v>84</v>
      </c>
      <c r="I127" s="95"/>
      <c r="J127" s="95"/>
      <c r="K127" s="95"/>
      <c r="L127" s="58">
        <f t="shared" si="15"/>
        <v>0</v>
      </c>
    </row>
    <row r="128" spans="1:12" ht="14.25" customHeight="1" x14ac:dyDescent="0.15">
      <c r="A128" s="14"/>
      <c r="B128" s="37" t="s">
        <v>83</v>
      </c>
      <c r="C128" s="95"/>
      <c r="D128" s="95"/>
      <c r="E128" s="95"/>
      <c r="F128" s="31">
        <f t="shared" si="14"/>
        <v>0</v>
      </c>
      <c r="G128" s="57"/>
      <c r="H128" s="37" t="s">
        <v>82</v>
      </c>
      <c r="I128" s="95"/>
      <c r="J128" s="95"/>
      <c r="K128" s="95"/>
      <c r="L128" s="58">
        <f t="shared" si="15"/>
        <v>0</v>
      </c>
    </row>
    <row r="129" spans="1:12" ht="14.25" customHeight="1" x14ac:dyDescent="0.15">
      <c r="A129" s="14"/>
      <c r="B129" s="37" t="s">
        <v>81</v>
      </c>
      <c r="C129" s="95"/>
      <c r="D129" s="95"/>
      <c r="E129" s="95"/>
      <c r="F129" s="31">
        <f t="shared" si="14"/>
        <v>0</v>
      </c>
      <c r="G129" s="57"/>
      <c r="H129" s="37" t="s">
        <v>80</v>
      </c>
      <c r="I129" s="95"/>
      <c r="J129" s="95"/>
      <c r="K129" s="95"/>
      <c r="L129" s="58">
        <f t="shared" si="15"/>
        <v>0</v>
      </c>
    </row>
    <row r="130" spans="1:12" ht="14.25" customHeight="1" x14ac:dyDescent="0.15">
      <c r="A130" s="14"/>
      <c r="B130" s="37" t="s">
        <v>79</v>
      </c>
      <c r="C130" s="95"/>
      <c r="D130" s="95"/>
      <c r="E130" s="95"/>
      <c r="F130" s="31">
        <f t="shared" si="14"/>
        <v>0</v>
      </c>
      <c r="G130" s="57"/>
      <c r="H130" s="37" t="s">
        <v>78</v>
      </c>
      <c r="I130" s="95"/>
      <c r="J130" s="95"/>
      <c r="K130" s="95"/>
      <c r="L130" s="58">
        <f t="shared" si="15"/>
        <v>0</v>
      </c>
    </row>
    <row r="131" spans="1:12" ht="14.25" customHeight="1" x14ac:dyDescent="0.15">
      <c r="A131" s="14"/>
      <c r="B131" s="37" t="s">
        <v>77</v>
      </c>
      <c r="C131" s="95"/>
      <c r="D131" s="95"/>
      <c r="E131" s="95"/>
      <c r="F131" s="31">
        <f t="shared" si="14"/>
        <v>0</v>
      </c>
      <c r="G131" s="57"/>
      <c r="H131" s="37" t="s">
        <v>76</v>
      </c>
      <c r="I131" s="95"/>
      <c r="J131" s="95"/>
      <c r="K131" s="95"/>
      <c r="L131" s="58">
        <f t="shared" si="15"/>
        <v>0</v>
      </c>
    </row>
    <row r="132" spans="1:12" ht="14.25" customHeight="1" x14ac:dyDescent="0.15">
      <c r="A132" s="14"/>
      <c r="B132" s="37" t="s">
        <v>75</v>
      </c>
      <c r="C132" s="95"/>
      <c r="D132" s="95"/>
      <c r="E132" s="95"/>
      <c r="F132" s="31">
        <f t="shared" si="14"/>
        <v>0</v>
      </c>
      <c r="G132" s="57"/>
      <c r="H132" s="37" t="s">
        <v>74</v>
      </c>
      <c r="I132" s="95"/>
      <c r="J132" s="95"/>
      <c r="K132" s="95"/>
      <c r="L132" s="58">
        <f t="shared" si="15"/>
        <v>0</v>
      </c>
    </row>
    <row r="133" spans="1:12" ht="14.25" customHeight="1" x14ac:dyDescent="0.15">
      <c r="A133" s="14"/>
      <c r="B133" s="37" t="s">
        <v>73</v>
      </c>
      <c r="C133" s="95"/>
      <c r="D133" s="95"/>
      <c r="E133" s="95"/>
      <c r="F133" s="31">
        <f t="shared" si="14"/>
        <v>0</v>
      </c>
      <c r="G133" s="57"/>
      <c r="H133" s="37" t="s">
        <v>72</v>
      </c>
      <c r="I133" s="95"/>
      <c r="J133" s="95"/>
      <c r="K133" s="95"/>
      <c r="L133" s="58">
        <f t="shared" si="15"/>
        <v>0</v>
      </c>
    </row>
    <row r="134" spans="1:12" ht="14.25" customHeight="1" x14ac:dyDescent="0.15">
      <c r="A134" s="14"/>
      <c r="B134" s="37" t="s">
        <v>71</v>
      </c>
      <c r="C134" s="95"/>
      <c r="D134" s="95"/>
      <c r="E134" s="95"/>
      <c r="F134" s="31">
        <f t="shared" si="14"/>
        <v>0</v>
      </c>
      <c r="G134" s="57"/>
      <c r="H134" s="37" t="s">
        <v>70</v>
      </c>
      <c r="I134" s="95"/>
      <c r="J134" s="95"/>
      <c r="K134" s="95"/>
      <c r="L134" s="58">
        <f t="shared" si="15"/>
        <v>0</v>
      </c>
    </row>
    <row r="135" spans="1:12" ht="14.25" customHeight="1" x14ac:dyDescent="0.15">
      <c r="A135" s="14"/>
      <c r="B135" s="37" t="s">
        <v>69</v>
      </c>
      <c r="C135" s="95"/>
      <c r="D135" s="95"/>
      <c r="E135" s="95"/>
      <c r="F135" s="31">
        <f t="shared" si="14"/>
        <v>0</v>
      </c>
      <c r="G135" s="57"/>
      <c r="H135" s="37" t="s">
        <v>68</v>
      </c>
      <c r="I135" s="95"/>
      <c r="J135" s="95"/>
      <c r="K135" s="95"/>
      <c r="L135" s="58">
        <f t="shared" si="15"/>
        <v>0</v>
      </c>
    </row>
    <row r="136" spans="1:12" ht="14.25" customHeight="1" x14ac:dyDescent="0.15">
      <c r="A136" s="14"/>
      <c r="B136" s="37" t="s">
        <v>67</v>
      </c>
      <c r="C136" s="95"/>
      <c r="D136" s="95"/>
      <c r="E136" s="95"/>
      <c r="F136" s="31">
        <f t="shared" si="14"/>
        <v>0</v>
      </c>
      <c r="G136" s="57"/>
      <c r="H136" s="37" t="s">
        <v>66</v>
      </c>
      <c r="I136" s="95"/>
      <c r="J136" s="95"/>
      <c r="K136" s="95"/>
      <c r="L136" s="58">
        <f t="shared" si="15"/>
        <v>0</v>
      </c>
    </row>
    <row r="137" spans="1:12" ht="14.25" customHeight="1" x14ac:dyDescent="0.15">
      <c r="A137" s="14"/>
      <c r="B137" s="37" t="s">
        <v>65</v>
      </c>
      <c r="C137" s="95"/>
      <c r="D137" s="95"/>
      <c r="E137" s="95"/>
      <c r="F137" s="31">
        <f t="shared" si="14"/>
        <v>0</v>
      </c>
      <c r="G137" s="57"/>
      <c r="H137" s="37" t="s">
        <v>64</v>
      </c>
      <c r="I137" s="95"/>
      <c r="J137" s="95"/>
      <c r="K137" s="95"/>
      <c r="L137" s="58">
        <f t="shared" si="15"/>
        <v>0</v>
      </c>
    </row>
    <row r="138" spans="1:12" ht="14.25" customHeight="1" x14ac:dyDescent="0.15">
      <c r="A138" s="14"/>
      <c r="B138" s="32" t="s">
        <v>63</v>
      </c>
      <c r="C138" s="95"/>
      <c r="D138" s="95"/>
      <c r="E138" s="95"/>
      <c r="F138" s="31">
        <f t="shared" si="14"/>
        <v>0</v>
      </c>
      <c r="G138" s="57"/>
      <c r="H138" s="37" t="s">
        <v>62</v>
      </c>
      <c r="I138" s="95"/>
      <c r="J138" s="95"/>
      <c r="K138" s="95"/>
      <c r="L138" s="58">
        <f t="shared" si="15"/>
        <v>0</v>
      </c>
    </row>
    <row r="139" spans="1:12" ht="14.25" customHeight="1" x14ac:dyDescent="0.15">
      <c r="A139" s="14"/>
      <c r="B139" s="26" t="s">
        <v>61</v>
      </c>
      <c r="C139" s="25">
        <f>SUM(C117:C138)</f>
        <v>0</v>
      </c>
      <c r="D139" s="25">
        <f>SUM(D117:D138)</f>
        <v>0</v>
      </c>
      <c r="E139" s="25">
        <f>SUM(E117:E138)</f>
        <v>0</v>
      </c>
      <c r="F139" s="24">
        <f>SUM(F117:F138)</f>
        <v>0</v>
      </c>
      <c r="G139" s="57"/>
      <c r="H139" s="37" t="s">
        <v>60</v>
      </c>
      <c r="I139" s="95"/>
      <c r="J139" s="95"/>
      <c r="K139" s="95"/>
      <c r="L139" s="58">
        <f t="shared" si="15"/>
        <v>0</v>
      </c>
    </row>
    <row r="140" spans="1:12" ht="14.25" customHeight="1" x14ac:dyDescent="0.15">
      <c r="A140" s="14" t="s">
        <v>59</v>
      </c>
      <c r="B140" s="37" t="s">
        <v>58</v>
      </c>
      <c r="C140" s="95"/>
      <c r="D140" s="95"/>
      <c r="E140" s="95"/>
      <c r="F140" s="31">
        <f t="shared" ref="F140:F156" si="16">SUM(D140:E140)</f>
        <v>0</v>
      </c>
      <c r="G140" s="57"/>
      <c r="H140" s="26" t="s">
        <v>57</v>
      </c>
      <c r="I140" s="25">
        <f>SUM(I126:I139)</f>
        <v>0</v>
      </c>
      <c r="J140" s="25">
        <f>SUM(J126:J139)</f>
        <v>0</v>
      </c>
      <c r="K140" s="25">
        <f>SUM(K126:K139)</f>
        <v>0</v>
      </c>
      <c r="L140" s="59">
        <f>SUM(L126:L139)</f>
        <v>0</v>
      </c>
    </row>
    <row r="141" spans="1:12" ht="14.25" customHeight="1" x14ac:dyDescent="0.15">
      <c r="A141" s="14"/>
      <c r="B141" s="37" t="s">
        <v>56</v>
      </c>
      <c r="C141" s="95"/>
      <c r="D141" s="95"/>
      <c r="E141" s="95"/>
      <c r="F141" s="31">
        <f t="shared" si="16"/>
        <v>0</v>
      </c>
      <c r="G141" s="57" t="s">
        <v>55</v>
      </c>
      <c r="H141" s="37" t="s">
        <v>54</v>
      </c>
      <c r="I141" s="13"/>
      <c r="J141" s="13"/>
      <c r="K141" s="13"/>
      <c r="L141" s="58">
        <f>SUM(J141:K141)</f>
        <v>0</v>
      </c>
    </row>
    <row r="142" spans="1:12" ht="14.25" customHeight="1" x14ac:dyDescent="0.15">
      <c r="A142" s="14"/>
      <c r="B142" s="37" t="s">
        <v>53</v>
      </c>
      <c r="C142" s="95"/>
      <c r="D142" s="95"/>
      <c r="E142" s="95"/>
      <c r="F142" s="31">
        <f t="shared" si="16"/>
        <v>0</v>
      </c>
      <c r="G142" s="57"/>
      <c r="H142" s="37" t="s">
        <v>52</v>
      </c>
      <c r="I142" s="13"/>
      <c r="J142" s="13"/>
      <c r="K142" s="13"/>
      <c r="L142" s="58">
        <f>SUM(J142:K142)</f>
        <v>0</v>
      </c>
    </row>
    <row r="143" spans="1:12" ht="14.25" customHeight="1" x14ac:dyDescent="0.15">
      <c r="A143" s="14"/>
      <c r="B143" s="37" t="s">
        <v>51</v>
      </c>
      <c r="C143" s="95"/>
      <c r="D143" s="95"/>
      <c r="E143" s="95"/>
      <c r="F143" s="31">
        <f t="shared" si="16"/>
        <v>0</v>
      </c>
      <c r="G143" s="57"/>
      <c r="H143" s="37" t="s">
        <v>50</v>
      </c>
      <c r="I143" s="13"/>
      <c r="J143" s="13"/>
      <c r="K143" s="13"/>
      <c r="L143" s="58">
        <f>SUM(J143:K143)</f>
        <v>0</v>
      </c>
    </row>
    <row r="144" spans="1:12" ht="14.25" customHeight="1" x14ac:dyDescent="0.15">
      <c r="A144" s="14"/>
      <c r="B144" s="37" t="s">
        <v>49</v>
      </c>
      <c r="C144" s="95"/>
      <c r="D144" s="95"/>
      <c r="E144" s="95"/>
      <c r="F144" s="31">
        <f t="shared" si="16"/>
        <v>0</v>
      </c>
      <c r="G144" s="57"/>
      <c r="H144" s="37" t="s">
        <v>48</v>
      </c>
      <c r="I144" s="13"/>
      <c r="J144" s="13"/>
      <c r="K144" s="13"/>
      <c r="L144" s="58">
        <f>SUM(J144:K144)</f>
        <v>0</v>
      </c>
    </row>
    <row r="145" spans="1:12" ht="14.25" customHeight="1" x14ac:dyDescent="0.15">
      <c r="A145" s="14"/>
      <c r="B145" s="37" t="s">
        <v>47</v>
      </c>
      <c r="C145" s="95"/>
      <c r="D145" s="95"/>
      <c r="E145" s="95"/>
      <c r="F145" s="31">
        <f t="shared" si="16"/>
        <v>0</v>
      </c>
      <c r="G145" s="57"/>
      <c r="H145" s="37" t="s">
        <v>46</v>
      </c>
      <c r="I145" s="13"/>
      <c r="J145" s="13"/>
      <c r="K145" s="13"/>
      <c r="L145" s="58">
        <f>SUM(J145:K145)</f>
        <v>0</v>
      </c>
    </row>
    <row r="146" spans="1:12" ht="14.25" customHeight="1" x14ac:dyDescent="0.15">
      <c r="A146" s="14"/>
      <c r="B146" s="37" t="s">
        <v>45</v>
      </c>
      <c r="C146" s="95"/>
      <c r="D146" s="95"/>
      <c r="E146" s="95"/>
      <c r="F146" s="31">
        <f t="shared" si="16"/>
        <v>0</v>
      </c>
      <c r="G146" s="57"/>
      <c r="H146" s="26" t="s">
        <v>44</v>
      </c>
      <c r="I146" s="25">
        <f>SUM(I141:I145)</f>
        <v>0</v>
      </c>
      <c r="J146" s="25">
        <f>SUM(J141:J145)</f>
        <v>0</v>
      </c>
      <c r="K146" s="25">
        <f>SUM(K141:K145)</f>
        <v>0</v>
      </c>
      <c r="L146" s="56">
        <f>SUM(L141:L145)</f>
        <v>0</v>
      </c>
    </row>
    <row r="147" spans="1:12" ht="14.25" customHeight="1" x14ac:dyDescent="0.15">
      <c r="A147" s="14"/>
      <c r="B147" s="37" t="s">
        <v>43</v>
      </c>
      <c r="C147" s="95"/>
      <c r="D147" s="95"/>
      <c r="E147" s="95"/>
      <c r="F147" s="31">
        <f t="shared" si="16"/>
        <v>0</v>
      </c>
      <c r="G147" s="154" t="s">
        <v>42</v>
      </c>
      <c r="H147" s="155"/>
      <c r="I147" s="55">
        <f>SUM(C139+C157+C164+C167+I125+I140+I146)</f>
        <v>0</v>
      </c>
      <c r="J147" s="55">
        <f>SUM(D139+D157+D164+D167+J125+J140+J146)</f>
        <v>0</v>
      </c>
      <c r="K147" s="55">
        <f>SUM(E139+E157+E164+E167+K125+K140+K146)</f>
        <v>0</v>
      </c>
      <c r="L147" s="54">
        <f>SUM(F139+F157+F164+F167+L125+L140+L146)</f>
        <v>0</v>
      </c>
    </row>
    <row r="148" spans="1:12" ht="14.25" customHeight="1" x14ac:dyDescent="0.15">
      <c r="A148" s="14"/>
      <c r="B148" s="37" t="s">
        <v>41</v>
      </c>
      <c r="C148" s="95"/>
      <c r="D148" s="95"/>
      <c r="E148" s="95"/>
      <c r="F148" s="31">
        <f t="shared" si="16"/>
        <v>0</v>
      </c>
      <c r="G148" s="53"/>
      <c r="H148" s="32"/>
      <c r="I148" s="13"/>
      <c r="J148" s="13"/>
      <c r="K148" s="13"/>
      <c r="L148" s="52"/>
    </row>
    <row r="149" spans="1:12" ht="14.25" customHeight="1" x14ac:dyDescent="0.15">
      <c r="A149" s="14"/>
      <c r="B149" s="37" t="s">
        <v>40</v>
      </c>
      <c r="C149" s="95"/>
      <c r="D149" s="95"/>
      <c r="E149" s="95"/>
      <c r="F149" s="31">
        <f t="shared" si="16"/>
        <v>0</v>
      </c>
      <c r="G149" s="156" t="s">
        <v>39</v>
      </c>
      <c r="H149" s="157"/>
      <c r="I149" s="138">
        <f>SUM(C30+I39+I67+I147)</f>
        <v>0</v>
      </c>
      <c r="J149" s="138">
        <f>SUM(D30+J39+J67+J147)</f>
        <v>0</v>
      </c>
      <c r="K149" s="138">
        <f>SUM(E30+K39+K67+K147)</f>
        <v>0</v>
      </c>
      <c r="L149" s="140">
        <f>SUM(J149:K149)</f>
        <v>0</v>
      </c>
    </row>
    <row r="150" spans="1:12" ht="14.25" customHeight="1" x14ac:dyDescent="0.15">
      <c r="A150" s="14"/>
      <c r="B150" s="37" t="s">
        <v>38</v>
      </c>
      <c r="C150" s="95"/>
      <c r="D150" s="95"/>
      <c r="E150" s="95"/>
      <c r="F150" s="31">
        <f t="shared" si="16"/>
        <v>0</v>
      </c>
      <c r="G150" s="144"/>
      <c r="H150" s="145"/>
      <c r="I150" s="139"/>
      <c r="J150" s="139"/>
      <c r="K150" s="139"/>
      <c r="L150" s="141"/>
    </row>
    <row r="151" spans="1:12" ht="14.25" customHeight="1" x14ac:dyDescent="0.15">
      <c r="A151" s="14"/>
      <c r="B151" s="37" t="s">
        <v>37</v>
      </c>
      <c r="C151" s="95"/>
      <c r="D151" s="95"/>
      <c r="E151" s="95"/>
      <c r="F151" s="31">
        <f t="shared" si="16"/>
        <v>0</v>
      </c>
      <c r="G151" s="142" t="s">
        <v>36</v>
      </c>
      <c r="H151" s="143"/>
      <c r="I151" s="146">
        <f>I149-'R8.10月末'!I149</f>
        <v>0</v>
      </c>
      <c r="J151" s="146">
        <f>J149-'R8.10月末'!J149</f>
        <v>0</v>
      </c>
      <c r="K151" s="146">
        <f>K149-'R8.10月末'!K149</f>
        <v>0</v>
      </c>
      <c r="L151" s="148">
        <f>L149-'R8.10月末'!L149</f>
        <v>0</v>
      </c>
    </row>
    <row r="152" spans="1:12" ht="14.25" customHeight="1" x14ac:dyDescent="0.15">
      <c r="A152" s="14"/>
      <c r="B152" s="37" t="s">
        <v>35</v>
      </c>
      <c r="C152" s="95"/>
      <c r="D152" s="95"/>
      <c r="E152" s="95"/>
      <c r="F152" s="31">
        <f t="shared" si="16"/>
        <v>0</v>
      </c>
      <c r="G152" s="144"/>
      <c r="H152" s="145"/>
      <c r="I152" s="147"/>
      <c r="J152" s="147"/>
      <c r="K152" s="147"/>
      <c r="L152" s="149"/>
    </row>
    <row r="153" spans="1:12" ht="14.25" customHeight="1" x14ac:dyDescent="0.15">
      <c r="A153" s="14"/>
      <c r="B153" s="37" t="s">
        <v>34</v>
      </c>
      <c r="C153" s="95"/>
      <c r="D153" s="95"/>
      <c r="E153" s="95"/>
      <c r="F153" s="31">
        <f t="shared" si="16"/>
        <v>0</v>
      </c>
      <c r="G153" s="134" t="s">
        <v>33</v>
      </c>
      <c r="H153" s="135"/>
      <c r="I153" s="13"/>
      <c r="J153" s="13"/>
      <c r="K153" s="13"/>
      <c r="L153" s="51"/>
    </row>
    <row r="154" spans="1:12" ht="14.25" customHeight="1" x14ac:dyDescent="0.15">
      <c r="A154" s="14"/>
      <c r="B154" s="37" t="s">
        <v>32</v>
      </c>
      <c r="C154" s="95"/>
      <c r="D154" s="95"/>
      <c r="E154" s="95"/>
      <c r="F154" s="31">
        <f t="shared" si="16"/>
        <v>0</v>
      </c>
      <c r="G154" s="136" t="s">
        <v>31</v>
      </c>
      <c r="H154" s="137"/>
      <c r="I154" s="50"/>
      <c r="J154" s="50"/>
      <c r="K154" s="50"/>
      <c r="L154" s="48">
        <f t="shared" ref="L154:L159" si="17">SUM(J154:K154)</f>
        <v>0</v>
      </c>
    </row>
    <row r="155" spans="1:12" ht="14.25" customHeight="1" x14ac:dyDescent="0.15">
      <c r="A155" s="14"/>
      <c r="B155" s="37" t="s">
        <v>30</v>
      </c>
      <c r="C155" s="95"/>
      <c r="D155" s="95"/>
      <c r="E155" s="95"/>
      <c r="F155" s="31">
        <f t="shared" si="16"/>
        <v>0</v>
      </c>
      <c r="G155" s="136" t="s">
        <v>29</v>
      </c>
      <c r="H155" s="137"/>
      <c r="I155" s="50"/>
      <c r="J155" s="50"/>
      <c r="K155" s="50"/>
      <c r="L155" s="48">
        <f t="shared" si="17"/>
        <v>0</v>
      </c>
    </row>
    <row r="156" spans="1:12" ht="14.25" customHeight="1" x14ac:dyDescent="0.15">
      <c r="A156" s="14"/>
      <c r="B156" s="37" t="s">
        <v>28</v>
      </c>
      <c r="C156" s="95"/>
      <c r="D156" s="95"/>
      <c r="E156" s="95"/>
      <c r="F156" s="31">
        <f t="shared" si="16"/>
        <v>0</v>
      </c>
      <c r="G156" s="136" t="s">
        <v>27</v>
      </c>
      <c r="H156" s="137"/>
      <c r="I156" s="50"/>
      <c r="J156" s="50"/>
      <c r="K156" s="50"/>
      <c r="L156" s="48">
        <f t="shared" si="17"/>
        <v>0</v>
      </c>
    </row>
    <row r="157" spans="1:12" ht="14.25" customHeight="1" x14ac:dyDescent="0.15">
      <c r="A157" s="14"/>
      <c r="B157" s="26" t="s">
        <v>26</v>
      </c>
      <c r="C157" s="25">
        <f>SUM(C140:C156)</f>
        <v>0</v>
      </c>
      <c r="D157" s="25">
        <f>SUM(D140:D156)</f>
        <v>0</v>
      </c>
      <c r="E157" s="25">
        <f>SUM(E140:E156)</f>
        <v>0</v>
      </c>
      <c r="F157" s="24">
        <f>SUM(F140:F156)</f>
        <v>0</v>
      </c>
      <c r="G157" s="136" t="s">
        <v>25</v>
      </c>
      <c r="H157" s="137"/>
      <c r="I157" s="50"/>
      <c r="J157" s="50"/>
      <c r="K157" s="50"/>
      <c r="L157" s="48">
        <f t="shared" si="17"/>
        <v>0</v>
      </c>
    </row>
    <row r="158" spans="1:12" ht="14.25" customHeight="1" x14ac:dyDescent="0.15">
      <c r="A158" s="14" t="s">
        <v>24</v>
      </c>
      <c r="B158" s="37" t="s">
        <v>23</v>
      </c>
      <c r="C158" s="95"/>
      <c r="D158" s="95"/>
      <c r="E158" s="95"/>
      <c r="F158" s="31">
        <f t="shared" ref="F158:F163" si="18">SUM(D158:E158)</f>
        <v>0</v>
      </c>
      <c r="G158" s="136" t="s">
        <v>22</v>
      </c>
      <c r="H158" s="137"/>
      <c r="I158" s="50"/>
      <c r="J158" s="50"/>
      <c r="K158" s="50"/>
      <c r="L158" s="48">
        <f t="shared" si="17"/>
        <v>0</v>
      </c>
    </row>
    <row r="159" spans="1:12" ht="14.25" customHeight="1" x14ac:dyDescent="0.15">
      <c r="A159" s="14"/>
      <c r="B159" s="37" t="s">
        <v>21</v>
      </c>
      <c r="C159" s="95"/>
      <c r="D159" s="95"/>
      <c r="E159" s="95"/>
      <c r="F159" s="31">
        <f t="shared" si="18"/>
        <v>0</v>
      </c>
      <c r="G159" s="124" t="s">
        <v>20</v>
      </c>
      <c r="H159" s="125"/>
      <c r="I159" s="49"/>
      <c r="J159" s="49"/>
      <c r="K159" s="49"/>
      <c r="L159" s="48">
        <f t="shared" si="17"/>
        <v>0</v>
      </c>
    </row>
    <row r="160" spans="1:12" ht="14.25" customHeight="1" x14ac:dyDescent="0.15">
      <c r="A160" s="14"/>
      <c r="B160" s="37" t="s">
        <v>19</v>
      </c>
      <c r="C160" s="95"/>
      <c r="D160" s="95"/>
      <c r="E160" s="95"/>
      <c r="F160" s="31">
        <f t="shared" si="18"/>
        <v>0</v>
      </c>
      <c r="G160" s="47" t="s">
        <v>18</v>
      </c>
      <c r="H160" s="46"/>
      <c r="I160" s="45"/>
      <c r="J160" s="44"/>
      <c r="K160" s="44"/>
      <c r="L160" s="43"/>
    </row>
    <row r="161" spans="1:12" ht="14.25" customHeight="1" x14ac:dyDescent="0.15">
      <c r="A161" s="14"/>
      <c r="B161" s="37" t="s">
        <v>17</v>
      </c>
      <c r="C161" s="95"/>
      <c r="D161" s="95"/>
      <c r="E161" s="95"/>
      <c r="F161" s="31">
        <f t="shared" si="18"/>
        <v>0</v>
      </c>
      <c r="G161" s="126" t="s">
        <v>16</v>
      </c>
      <c r="H161" s="169"/>
      <c r="I161" s="169"/>
      <c r="J161" s="169"/>
      <c r="K161" s="169"/>
      <c r="L161" s="170"/>
    </row>
    <row r="162" spans="1:12" ht="14.25" customHeight="1" x14ac:dyDescent="0.15">
      <c r="A162" s="14"/>
      <c r="B162" s="37" t="s">
        <v>15</v>
      </c>
      <c r="C162" s="95"/>
      <c r="D162" s="95"/>
      <c r="E162" s="95"/>
      <c r="F162" s="31">
        <f t="shared" si="18"/>
        <v>0</v>
      </c>
      <c r="G162" s="42" t="s">
        <v>14</v>
      </c>
      <c r="H162" s="41" t="s">
        <v>11</v>
      </c>
      <c r="I162" s="40" t="e">
        <f>SUM(L162/L149)</f>
        <v>#DIV/0!</v>
      </c>
      <c r="J162" s="39"/>
      <c r="K162" s="39"/>
      <c r="L162" s="38">
        <f t="shared" ref="L162:L167" si="19">SUM(J162:K162)</f>
        <v>0</v>
      </c>
    </row>
    <row r="163" spans="1:12" ht="14.25" customHeight="1" x14ac:dyDescent="0.15">
      <c r="A163" s="14"/>
      <c r="B163" s="37" t="s">
        <v>13</v>
      </c>
      <c r="C163" s="95"/>
      <c r="D163" s="95"/>
      <c r="E163" s="95"/>
      <c r="F163" s="31">
        <f t="shared" si="18"/>
        <v>0</v>
      </c>
      <c r="G163" s="129" t="s">
        <v>12</v>
      </c>
      <c r="H163" s="36" t="s">
        <v>11</v>
      </c>
      <c r="I163" s="35" t="e">
        <f>SUM(L163/L149)</f>
        <v>#DIV/0!</v>
      </c>
      <c r="J163" s="34"/>
      <c r="K163" s="34"/>
      <c r="L163" s="33">
        <f t="shared" si="19"/>
        <v>0</v>
      </c>
    </row>
    <row r="164" spans="1:12" ht="14.25" customHeight="1" x14ac:dyDescent="0.15">
      <c r="A164" s="14"/>
      <c r="B164" s="26" t="s">
        <v>10</v>
      </c>
      <c r="C164" s="25">
        <f>SUM(C158:C163)</f>
        <v>0</v>
      </c>
      <c r="D164" s="25">
        <f>SUM(D158:D163)</f>
        <v>0</v>
      </c>
      <c r="E164" s="25">
        <f>SUM(E158:E163)</f>
        <v>0</v>
      </c>
      <c r="F164" s="24">
        <f>SUM(F158:F163)</f>
        <v>0</v>
      </c>
      <c r="G164" s="130"/>
      <c r="H164" s="30" t="s">
        <v>9</v>
      </c>
      <c r="I164" s="29" t="e">
        <f>L164/F30</f>
        <v>#DIV/0!</v>
      </c>
      <c r="J164" s="28"/>
      <c r="K164" s="28"/>
      <c r="L164" s="27">
        <f t="shared" si="19"/>
        <v>0</v>
      </c>
    </row>
    <row r="165" spans="1:12" ht="14.25" customHeight="1" x14ac:dyDescent="0.15">
      <c r="A165" s="14" t="s">
        <v>8</v>
      </c>
      <c r="B165" s="32" t="s">
        <v>7</v>
      </c>
      <c r="C165" s="95"/>
      <c r="D165" s="95"/>
      <c r="E165" s="95"/>
      <c r="F165" s="31">
        <f>SUM(D165:E165)</f>
        <v>0</v>
      </c>
      <c r="G165" s="130"/>
      <c r="H165" s="30" t="s">
        <v>6</v>
      </c>
      <c r="I165" s="29" t="e">
        <f>L165/L39</f>
        <v>#DIV/0!</v>
      </c>
      <c r="J165" s="28"/>
      <c r="K165" s="28"/>
      <c r="L165" s="27">
        <f t="shared" si="19"/>
        <v>0</v>
      </c>
    </row>
    <row r="166" spans="1:12" ht="14.25" customHeight="1" x14ac:dyDescent="0.15">
      <c r="A166" s="14"/>
      <c r="B166" s="32" t="s">
        <v>5</v>
      </c>
      <c r="C166" s="95"/>
      <c r="D166" s="95"/>
      <c r="E166" s="95"/>
      <c r="F166" s="31">
        <f>SUM(D166:E166)</f>
        <v>0</v>
      </c>
      <c r="G166" s="130"/>
      <c r="H166" s="30" t="s">
        <v>4</v>
      </c>
      <c r="I166" s="29" t="e">
        <f>L166/L67</f>
        <v>#DIV/0!</v>
      </c>
      <c r="J166" s="28"/>
      <c r="K166" s="28"/>
      <c r="L166" s="27">
        <f t="shared" si="19"/>
        <v>0</v>
      </c>
    </row>
    <row r="167" spans="1:12" ht="14.25" customHeight="1" x14ac:dyDescent="0.15">
      <c r="A167" s="14"/>
      <c r="B167" s="26" t="s">
        <v>3</v>
      </c>
      <c r="C167" s="25">
        <f>SUM(C165:C166)</f>
        <v>0</v>
      </c>
      <c r="D167" s="25">
        <f>SUM(D165:D166)</f>
        <v>0</v>
      </c>
      <c r="E167" s="25">
        <f>SUM(E165:E166)</f>
        <v>0</v>
      </c>
      <c r="F167" s="24">
        <f>SUM(F165:F166)</f>
        <v>0</v>
      </c>
      <c r="G167" s="131"/>
      <c r="H167" s="23" t="s">
        <v>2</v>
      </c>
      <c r="I167" s="22" t="e">
        <f>L167/L147</f>
        <v>#DIV/0!</v>
      </c>
      <c r="J167" s="21"/>
      <c r="K167" s="21"/>
      <c r="L167" s="20">
        <f t="shared" si="19"/>
        <v>0</v>
      </c>
    </row>
    <row r="168" spans="1:12" ht="14.25" customHeight="1" x14ac:dyDescent="0.15">
      <c r="A168" s="14"/>
      <c r="B168" s="13"/>
      <c r="C168" s="13"/>
      <c r="D168" s="13"/>
      <c r="E168" s="13"/>
      <c r="F168" s="12"/>
      <c r="G168" s="19"/>
      <c r="H168" s="18"/>
      <c r="I168" s="17"/>
      <c r="J168" s="16"/>
      <c r="K168" s="16"/>
      <c r="L168" s="15"/>
    </row>
    <row r="169" spans="1:12" ht="14.25" customHeight="1" x14ac:dyDescent="0.15">
      <c r="A169" s="14"/>
      <c r="B169" s="13"/>
      <c r="C169" s="13"/>
      <c r="D169" s="13"/>
      <c r="E169" s="13"/>
      <c r="F169" s="12"/>
      <c r="G169" s="132" t="s">
        <v>1</v>
      </c>
      <c r="H169" s="133"/>
      <c r="I169" s="11"/>
      <c r="J169" s="11"/>
      <c r="K169" s="11"/>
      <c r="L169" s="10">
        <f>SUM(J169:K169)</f>
        <v>0</v>
      </c>
    </row>
    <row r="170" spans="1:12" ht="14.25" customHeight="1" thickBot="1" x14ac:dyDescent="0.2">
      <c r="A170" s="9"/>
      <c r="B170" s="8"/>
      <c r="C170" s="8"/>
      <c r="D170" s="8"/>
      <c r="E170" s="8"/>
      <c r="F170" s="7"/>
      <c r="G170" s="6" t="s">
        <v>0</v>
      </c>
      <c r="H170" s="5"/>
      <c r="I170" s="5"/>
      <c r="J170" s="5"/>
      <c r="K170" s="5"/>
      <c r="L170" s="4"/>
    </row>
    <row r="171" spans="1:12" ht="14.25" customHeight="1" x14ac:dyDescent="0.15"/>
    <row r="172" spans="1:12" ht="14.25" customHeight="1" x14ac:dyDescent="0.15"/>
    <row r="173" spans="1:12" ht="14.25" customHeight="1" x14ac:dyDescent="0.15"/>
    <row r="174" spans="1:12" ht="14.25" customHeight="1" x14ac:dyDescent="0.15"/>
    <row r="175" spans="1:12" ht="14.25" customHeight="1" x14ac:dyDescent="0.15"/>
    <row r="176" spans="1:12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</sheetData>
  <mergeCells count="30">
    <mergeCell ref="G39:H39"/>
    <mergeCell ref="A1:L1"/>
    <mergeCell ref="A2:L2"/>
    <mergeCell ref="A4:B4"/>
    <mergeCell ref="A30:B30"/>
    <mergeCell ref="A32:B32"/>
    <mergeCell ref="A60:B60"/>
    <mergeCell ref="G67:H67"/>
    <mergeCell ref="A116:B116"/>
    <mergeCell ref="G147:H147"/>
    <mergeCell ref="G149:H150"/>
    <mergeCell ref="J149:J150"/>
    <mergeCell ref="K149:K150"/>
    <mergeCell ref="L149:L150"/>
    <mergeCell ref="G151:H152"/>
    <mergeCell ref="I151:I152"/>
    <mergeCell ref="J151:J152"/>
    <mergeCell ref="K151:K152"/>
    <mergeCell ref="L151:L152"/>
    <mergeCell ref="I149:I150"/>
    <mergeCell ref="G159:H159"/>
    <mergeCell ref="G161:L161"/>
    <mergeCell ref="G163:G167"/>
    <mergeCell ref="G169:H169"/>
    <mergeCell ref="G153:H153"/>
    <mergeCell ref="G154:H154"/>
    <mergeCell ref="G155:H155"/>
    <mergeCell ref="G156:H156"/>
    <mergeCell ref="G157:H157"/>
    <mergeCell ref="G158:H158"/>
  </mergeCells>
  <phoneticPr fontId="3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rowBreaks count="2" manualBreakCount="2">
    <brk id="59" max="16383" man="1"/>
    <brk id="11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16E22-080B-4C63-A424-1A260B5D4F33}">
  <sheetPr codeName="Sheet9"/>
  <dimension ref="A1:L218"/>
  <sheetViews>
    <sheetView view="pageBreakPreview" topLeftCell="A133" zoomScaleNormal="100" workbookViewId="0">
      <selection activeCell="K151" sqref="K151:K152"/>
    </sheetView>
  </sheetViews>
  <sheetFormatPr defaultColWidth="9" defaultRowHeight="13.5" x14ac:dyDescent="0.15"/>
  <cols>
    <col min="1" max="1" width="6.75" style="3" customWidth="1"/>
    <col min="2" max="2" width="9.125" style="2" customWidth="1"/>
    <col min="3" max="6" width="6.75" style="2" customWidth="1"/>
    <col min="7" max="7" width="8.125" style="3" customWidth="1"/>
    <col min="8" max="8" width="9.125" style="2" customWidth="1"/>
    <col min="9" max="12" width="6.75" style="2" customWidth="1"/>
    <col min="13" max="16384" width="9" style="1"/>
  </cols>
  <sheetData>
    <row r="1" spans="1:12" ht="24.75" customHeight="1" x14ac:dyDescent="0.15">
      <c r="A1" s="158" t="s">
        <v>270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60"/>
    </row>
    <row r="2" spans="1:12" ht="16.5" customHeight="1" x14ac:dyDescent="0.15">
      <c r="A2" s="171" t="s">
        <v>284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3"/>
    </row>
    <row r="3" spans="1:12" ht="19.5" customHeight="1" x14ac:dyDescent="0.15">
      <c r="A3" s="89" t="s">
        <v>269</v>
      </c>
      <c r="B3" s="86" t="s">
        <v>268</v>
      </c>
      <c r="C3" s="86" t="s">
        <v>267</v>
      </c>
      <c r="D3" s="86" t="s">
        <v>266</v>
      </c>
      <c r="E3" s="86" t="s">
        <v>265</v>
      </c>
      <c r="F3" s="88" t="s">
        <v>264</v>
      </c>
      <c r="G3" s="87" t="s">
        <v>269</v>
      </c>
      <c r="H3" s="86" t="s">
        <v>268</v>
      </c>
      <c r="I3" s="86" t="s">
        <v>267</v>
      </c>
      <c r="J3" s="86" t="s">
        <v>266</v>
      </c>
      <c r="K3" s="86" t="s">
        <v>265</v>
      </c>
      <c r="L3" s="85" t="s">
        <v>264</v>
      </c>
    </row>
    <row r="4" spans="1:12" ht="14.25" customHeight="1" x14ac:dyDescent="0.15">
      <c r="A4" s="164" t="s">
        <v>263</v>
      </c>
      <c r="B4" s="165"/>
      <c r="C4" s="84"/>
      <c r="D4" s="84"/>
      <c r="E4" s="84"/>
      <c r="F4" s="83"/>
      <c r="G4" s="82" t="s">
        <v>262</v>
      </c>
      <c r="H4" s="81" t="s">
        <v>261</v>
      </c>
      <c r="I4" s="96"/>
      <c r="J4" s="96"/>
      <c r="K4" s="96"/>
      <c r="L4" s="58">
        <f t="shared" ref="L4:L9" si="0">SUM(J4:K4)</f>
        <v>0</v>
      </c>
    </row>
    <row r="5" spans="1:12" ht="14.25" customHeight="1" x14ac:dyDescent="0.15">
      <c r="A5" s="70" t="s">
        <v>260</v>
      </c>
      <c r="B5" s="69" t="s">
        <v>259</v>
      </c>
      <c r="C5" s="93"/>
      <c r="D5" s="93"/>
      <c r="E5" s="93"/>
      <c r="F5" s="31">
        <f t="shared" ref="F5:F21" si="1">SUM(D5:E5)</f>
        <v>0</v>
      </c>
      <c r="G5" s="57"/>
      <c r="H5" s="37" t="s">
        <v>258</v>
      </c>
      <c r="I5" s="95"/>
      <c r="J5" s="95"/>
      <c r="K5" s="95"/>
      <c r="L5" s="58">
        <f t="shared" si="0"/>
        <v>0</v>
      </c>
    </row>
    <row r="6" spans="1:12" ht="14.25" customHeight="1" x14ac:dyDescent="0.15">
      <c r="A6" s="14"/>
      <c r="B6" s="37" t="s">
        <v>257</v>
      </c>
      <c r="C6" s="93"/>
      <c r="D6" s="93"/>
      <c r="E6" s="93"/>
      <c r="F6" s="31">
        <f t="shared" si="1"/>
        <v>0</v>
      </c>
      <c r="G6" s="57"/>
      <c r="H6" s="37" t="s">
        <v>256</v>
      </c>
      <c r="I6" s="95"/>
      <c r="J6" s="95"/>
      <c r="K6" s="95"/>
      <c r="L6" s="58">
        <f t="shared" si="0"/>
        <v>0</v>
      </c>
    </row>
    <row r="7" spans="1:12" ht="14.25" customHeight="1" x14ac:dyDescent="0.15">
      <c r="A7" s="14"/>
      <c r="B7" s="37" t="s">
        <v>255</v>
      </c>
      <c r="C7" s="93"/>
      <c r="D7" s="93"/>
      <c r="E7" s="93"/>
      <c r="F7" s="31">
        <f t="shared" si="1"/>
        <v>0</v>
      </c>
      <c r="G7" s="57"/>
      <c r="H7" s="37" t="s">
        <v>254</v>
      </c>
      <c r="I7" s="95"/>
      <c r="J7" s="95"/>
      <c r="K7" s="95"/>
      <c r="L7" s="58">
        <f t="shared" si="0"/>
        <v>0</v>
      </c>
    </row>
    <row r="8" spans="1:12" ht="14.25" customHeight="1" x14ac:dyDescent="0.15">
      <c r="A8" s="14"/>
      <c r="B8" s="37" t="s">
        <v>253</v>
      </c>
      <c r="C8" s="93"/>
      <c r="D8" s="93"/>
      <c r="E8" s="93"/>
      <c r="F8" s="31">
        <f t="shared" si="1"/>
        <v>0</v>
      </c>
      <c r="G8" s="57"/>
      <c r="H8" s="37" t="s">
        <v>219</v>
      </c>
      <c r="I8" s="95"/>
      <c r="J8" s="95"/>
      <c r="K8" s="95"/>
      <c r="L8" s="58">
        <f t="shared" si="0"/>
        <v>0</v>
      </c>
    </row>
    <row r="9" spans="1:12" ht="14.25" customHeight="1" x14ac:dyDescent="0.15">
      <c r="A9" s="14"/>
      <c r="B9" s="37" t="s">
        <v>252</v>
      </c>
      <c r="C9" s="93"/>
      <c r="D9" s="93"/>
      <c r="E9" s="93"/>
      <c r="F9" s="31">
        <f t="shared" si="1"/>
        <v>0</v>
      </c>
      <c r="G9" s="57"/>
      <c r="H9" s="37" t="s">
        <v>251</v>
      </c>
      <c r="I9" s="95"/>
      <c r="J9" s="95"/>
      <c r="K9" s="95"/>
      <c r="L9" s="58">
        <f t="shared" si="0"/>
        <v>0</v>
      </c>
    </row>
    <row r="10" spans="1:12" ht="14.25" customHeight="1" x14ac:dyDescent="0.15">
      <c r="A10" s="14"/>
      <c r="B10" s="37" t="s">
        <v>250</v>
      </c>
      <c r="C10" s="93"/>
      <c r="D10" s="93"/>
      <c r="E10" s="93"/>
      <c r="F10" s="31">
        <f t="shared" si="1"/>
        <v>0</v>
      </c>
      <c r="G10" s="57"/>
      <c r="H10" s="26" t="s">
        <v>249</v>
      </c>
      <c r="I10" s="25">
        <f>SUM(I4:I9)</f>
        <v>0</v>
      </c>
      <c r="J10" s="25">
        <f>SUM(J4:J9)</f>
        <v>0</v>
      </c>
      <c r="K10" s="25">
        <f>SUM(K4:K9)</f>
        <v>0</v>
      </c>
      <c r="L10" s="59">
        <f>SUM(L4:L9)</f>
        <v>0</v>
      </c>
    </row>
    <row r="11" spans="1:12" ht="14.25" customHeight="1" x14ac:dyDescent="0.15">
      <c r="A11" s="14"/>
      <c r="B11" s="37" t="s">
        <v>248</v>
      </c>
      <c r="C11" s="93"/>
      <c r="D11" s="93"/>
      <c r="E11" s="93"/>
      <c r="F11" s="31">
        <f t="shared" si="1"/>
        <v>0</v>
      </c>
      <c r="G11" s="57" t="s">
        <v>247</v>
      </c>
      <c r="H11" s="37" t="s">
        <v>246</v>
      </c>
      <c r="I11" s="95"/>
      <c r="J11" s="95"/>
      <c r="K11" s="95"/>
      <c r="L11" s="58">
        <f t="shared" ref="L11:L22" si="2">SUM(J11:K11)</f>
        <v>0</v>
      </c>
    </row>
    <row r="12" spans="1:12" ht="14.25" customHeight="1" x14ac:dyDescent="0.15">
      <c r="A12" s="14"/>
      <c r="B12" s="37" t="s">
        <v>245</v>
      </c>
      <c r="C12" s="93"/>
      <c r="D12" s="93"/>
      <c r="E12" s="93"/>
      <c r="F12" s="31">
        <f t="shared" si="1"/>
        <v>0</v>
      </c>
      <c r="G12" s="57"/>
      <c r="H12" s="37" t="s">
        <v>204</v>
      </c>
      <c r="I12" s="95"/>
      <c r="J12" s="95"/>
      <c r="K12" s="95"/>
      <c r="L12" s="58">
        <f t="shared" si="2"/>
        <v>0</v>
      </c>
    </row>
    <row r="13" spans="1:12" ht="14.25" customHeight="1" x14ac:dyDescent="0.15">
      <c r="A13" s="14"/>
      <c r="B13" s="37" t="s">
        <v>244</v>
      </c>
      <c r="C13" s="93"/>
      <c r="D13" s="93"/>
      <c r="E13" s="93"/>
      <c r="F13" s="31">
        <f t="shared" si="1"/>
        <v>0</v>
      </c>
      <c r="G13" s="57"/>
      <c r="H13" s="37" t="s">
        <v>243</v>
      </c>
      <c r="I13" s="95"/>
      <c r="J13" s="95"/>
      <c r="K13" s="95"/>
      <c r="L13" s="58">
        <f t="shared" si="2"/>
        <v>0</v>
      </c>
    </row>
    <row r="14" spans="1:12" ht="14.25" customHeight="1" x14ac:dyDescent="0.15">
      <c r="A14" s="14"/>
      <c r="B14" s="37" t="s">
        <v>242</v>
      </c>
      <c r="C14" s="93"/>
      <c r="D14" s="93"/>
      <c r="E14" s="93"/>
      <c r="F14" s="31">
        <f t="shared" si="1"/>
        <v>0</v>
      </c>
      <c r="G14" s="57"/>
      <c r="H14" s="37" t="s">
        <v>241</v>
      </c>
      <c r="I14" s="95"/>
      <c r="J14" s="95"/>
      <c r="K14" s="95"/>
      <c r="L14" s="58">
        <f t="shared" si="2"/>
        <v>0</v>
      </c>
    </row>
    <row r="15" spans="1:12" ht="14.25" customHeight="1" x14ac:dyDescent="0.15">
      <c r="A15" s="14"/>
      <c r="B15" s="37" t="s">
        <v>240</v>
      </c>
      <c r="C15" s="93"/>
      <c r="D15" s="93"/>
      <c r="E15" s="93"/>
      <c r="F15" s="31">
        <f t="shared" si="1"/>
        <v>0</v>
      </c>
      <c r="G15" s="57"/>
      <c r="H15" s="37" t="s">
        <v>239</v>
      </c>
      <c r="I15" s="95"/>
      <c r="J15" s="95"/>
      <c r="K15" s="95"/>
      <c r="L15" s="58">
        <f t="shared" si="2"/>
        <v>0</v>
      </c>
    </row>
    <row r="16" spans="1:12" ht="14.25" customHeight="1" x14ac:dyDescent="0.15">
      <c r="A16" s="14"/>
      <c r="B16" s="99" t="s">
        <v>274</v>
      </c>
      <c r="C16" s="93"/>
      <c r="D16" s="93"/>
      <c r="E16" s="93"/>
      <c r="F16" s="31">
        <f t="shared" si="1"/>
        <v>0</v>
      </c>
      <c r="G16" s="57"/>
      <c r="H16" s="37" t="s">
        <v>238</v>
      </c>
      <c r="I16" s="95"/>
      <c r="J16" s="95"/>
      <c r="K16" s="95"/>
      <c r="L16" s="58">
        <f t="shared" si="2"/>
        <v>0</v>
      </c>
    </row>
    <row r="17" spans="1:12" ht="14.25" customHeight="1" x14ac:dyDescent="0.15">
      <c r="A17" s="14"/>
      <c r="B17" s="32" t="s">
        <v>237</v>
      </c>
      <c r="C17" s="93"/>
      <c r="D17" s="93"/>
      <c r="E17" s="93"/>
      <c r="F17" s="31">
        <f>SUM(D17:E17)</f>
        <v>0</v>
      </c>
      <c r="G17" s="57"/>
      <c r="H17" s="37" t="s">
        <v>236</v>
      </c>
      <c r="I17" s="95"/>
      <c r="J17" s="95"/>
      <c r="K17" s="95"/>
      <c r="L17" s="58">
        <f t="shared" si="2"/>
        <v>0</v>
      </c>
    </row>
    <row r="18" spans="1:12" ht="14.25" customHeight="1" x14ac:dyDescent="0.15">
      <c r="A18" s="14"/>
      <c r="B18" s="37" t="s">
        <v>235</v>
      </c>
      <c r="C18" s="93"/>
      <c r="D18" s="93"/>
      <c r="E18" s="93"/>
      <c r="F18" s="31">
        <f t="shared" si="1"/>
        <v>0</v>
      </c>
      <c r="G18" s="57"/>
      <c r="H18" s="37" t="s">
        <v>234</v>
      </c>
      <c r="I18" s="95"/>
      <c r="J18" s="95"/>
      <c r="K18" s="95"/>
      <c r="L18" s="58">
        <f t="shared" si="2"/>
        <v>0</v>
      </c>
    </row>
    <row r="19" spans="1:12" ht="14.25" customHeight="1" x14ac:dyDescent="0.15">
      <c r="A19" s="14"/>
      <c r="B19" s="37" t="s">
        <v>275</v>
      </c>
      <c r="C19" s="93"/>
      <c r="D19" s="93"/>
      <c r="E19" s="93"/>
      <c r="F19" s="31">
        <f t="shared" si="1"/>
        <v>0</v>
      </c>
      <c r="G19" s="57"/>
      <c r="H19" s="37" t="s">
        <v>233</v>
      </c>
      <c r="I19" s="95"/>
      <c r="J19" s="95"/>
      <c r="K19" s="95"/>
      <c r="L19" s="58">
        <f t="shared" si="2"/>
        <v>0</v>
      </c>
    </row>
    <row r="20" spans="1:12" ht="14.25" customHeight="1" x14ac:dyDescent="0.15">
      <c r="A20" s="14"/>
      <c r="B20" s="32" t="s">
        <v>276</v>
      </c>
      <c r="C20" s="93"/>
      <c r="D20" s="93"/>
      <c r="E20" s="93"/>
      <c r="F20" s="31">
        <f t="shared" si="1"/>
        <v>0</v>
      </c>
      <c r="G20" s="57"/>
      <c r="H20" s="37" t="s">
        <v>232</v>
      </c>
      <c r="I20" s="95"/>
      <c r="J20" s="95"/>
      <c r="K20" s="95"/>
      <c r="L20" s="58">
        <f t="shared" si="2"/>
        <v>0</v>
      </c>
    </row>
    <row r="21" spans="1:12" ht="14.25" customHeight="1" x14ac:dyDescent="0.15">
      <c r="A21" s="14"/>
      <c r="B21" s="32" t="s">
        <v>231</v>
      </c>
      <c r="C21" s="93"/>
      <c r="D21" s="93"/>
      <c r="E21" s="93"/>
      <c r="F21" s="31">
        <f t="shared" si="1"/>
        <v>0</v>
      </c>
      <c r="G21" s="57"/>
      <c r="H21" s="37" t="s">
        <v>190</v>
      </c>
      <c r="I21" s="95"/>
      <c r="J21" s="95"/>
      <c r="K21" s="95"/>
      <c r="L21" s="58">
        <f t="shared" si="2"/>
        <v>0</v>
      </c>
    </row>
    <row r="22" spans="1:12" ht="14.25" customHeight="1" x14ac:dyDescent="0.15">
      <c r="A22" s="14"/>
      <c r="B22" s="26" t="s">
        <v>230</v>
      </c>
      <c r="C22" s="25">
        <f>SUM(C5:C21)</f>
        <v>0</v>
      </c>
      <c r="D22" s="25">
        <f>SUM(D5:D21)</f>
        <v>0</v>
      </c>
      <c r="E22" s="25">
        <f>SUM(E5:E21)</f>
        <v>0</v>
      </c>
      <c r="F22" s="25">
        <f>SUM(F5:F21)</f>
        <v>0</v>
      </c>
      <c r="G22" s="57"/>
      <c r="H22" s="37" t="s">
        <v>229</v>
      </c>
      <c r="I22" s="95"/>
      <c r="J22" s="95"/>
      <c r="K22" s="95"/>
      <c r="L22" s="58">
        <f t="shared" si="2"/>
        <v>0</v>
      </c>
    </row>
    <row r="23" spans="1:12" ht="14.25" customHeight="1" x14ac:dyDescent="0.15">
      <c r="A23" s="14" t="s">
        <v>228</v>
      </c>
      <c r="B23" s="37" t="s">
        <v>227</v>
      </c>
      <c r="C23" s="95"/>
      <c r="D23" s="95"/>
      <c r="E23" s="95"/>
      <c r="F23" s="31">
        <f t="shared" ref="F23:F28" si="3">SUM(D23:E23)</f>
        <v>0</v>
      </c>
      <c r="G23" s="57"/>
      <c r="H23" s="26" t="s">
        <v>226</v>
      </c>
      <c r="I23" s="25">
        <f>SUM(I11:I22)</f>
        <v>0</v>
      </c>
      <c r="J23" s="25">
        <f>SUM(J11:J22)</f>
        <v>0</v>
      </c>
      <c r="K23" s="25">
        <f>SUM(K11:K22)</f>
        <v>0</v>
      </c>
      <c r="L23" s="59">
        <f>SUM(L11:L22)</f>
        <v>0</v>
      </c>
    </row>
    <row r="24" spans="1:12" ht="14.25" customHeight="1" x14ac:dyDescent="0.15">
      <c r="A24" s="14"/>
      <c r="B24" s="37" t="s">
        <v>225</v>
      </c>
      <c r="C24" s="95"/>
      <c r="D24" s="95"/>
      <c r="E24" s="95"/>
      <c r="F24" s="31">
        <f t="shared" si="3"/>
        <v>0</v>
      </c>
      <c r="G24" s="57" t="s">
        <v>224</v>
      </c>
      <c r="H24" s="37" t="s">
        <v>223</v>
      </c>
      <c r="I24" s="95"/>
      <c r="J24" s="95"/>
      <c r="K24" s="95"/>
      <c r="L24" s="58">
        <f t="shared" ref="L24:L29" si="4">SUM(J24:K24)</f>
        <v>0</v>
      </c>
    </row>
    <row r="25" spans="1:12" ht="14.25" customHeight="1" x14ac:dyDescent="0.15">
      <c r="A25" s="14"/>
      <c r="B25" s="37" t="s">
        <v>222</v>
      </c>
      <c r="C25" s="95"/>
      <c r="D25" s="95"/>
      <c r="E25" s="95"/>
      <c r="F25" s="31">
        <f t="shared" si="3"/>
        <v>0</v>
      </c>
      <c r="G25" s="57"/>
      <c r="H25" s="37" t="s">
        <v>221</v>
      </c>
      <c r="I25" s="95"/>
      <c r="J25" s="95"/>
      <c r="K25" s="95"/>
      <c r="L25" s="58">
        <f t="shared" si="4"/>
        <v>0</v>
      </c>
    </row>
    <row r="26" spans="1:12" ht="14.25" customHeight="1" x14ac:dyDescent="0.15">
      <c r="A26" s="14"/>
      <c r="B26" s="37" t="s">
        <v>220</v>
      </c>
      <c r="C26" s="95"/>
      <c r="D26" s="95"/>
      <c r="E26" s="95"/>
      <c r="F26" s="31">
        <f t="shared" si="3"/>
        <v>0</v>
      </c>
      <c r="G26" s="57"/>
      <c r="H26" s="37" t="s">
        <v>219</v>
      </c>
      <c r="I26" s="95"/>
      <c r="J26" s="95"/>
      <c r="K26" s="95"/>
      <c r="L26" s="58">
        <f t="shared" si="4"/>
        <v>0</v>
      </c>
    </row>
    <row r="27" spans="1:12" ht="14.25" customHeight="1" x14ac:dyDescent="0.15">
      <c r="A27" s="14"/>
      <c r="B27" s="37" t="s">
        <v>218</v>
      </c>
      <c r="C27" s="95"/>
      <c r="D27" s="95"/>
      <c r="E27" s="95"/>
      <c r="F27" s="31">
        <f t="shared" si="3"/>
        <v>0</v>
      </c>
      <c r="G27" s="57"/>
      <c r="H27" s="37" t="s">
        <v>217</v>
      </c>
      <c r="I27" s="95"/>
      <c r="J27" s="95"/>
      <c r="K27" s="95"/>
      <c r="L27" s="58">
        <f t="shared" si="4"/>
        <v>0</v>
      </c>
    </row>
    <row r="28" spans="1:12" ht="14.25" customHeight="1" x14ac:dyDescent="0.15">
      <c r="A28" s="14"/>
      <c r="B28" s="37" t="s">
        <v>216</v>
      </c>
      <c r="C28" s="95"/>
      <c r="D28" s="95"/>
      <c r="E28" s="95"/>
      <c r="F28" s="31">
        <f t="shared" si="3"/>
        <v>0</v>
      </c>
      <c r="G28" s="57"/>
      <c r="H28" s="37" t="s">
        <v>215</v>
      </c>
      <c r="I28" s="95"/>
      <c r="J28" s="95"/>
      <c r="K28" s="95"/>
      <c r="L28" s="58">
        <f t="shared" si="4"/>
        <v>0</v>
      </c>
    </row>
    <row r="29" spans="1:12" ht="14.25" customHeight="1" x14ac:dyDescent="0.15">
      <c r="A29" s="14"/>
      <c r="B29" s="26" t="s">
        <v>111</v>
      </c>
      <c r="C29" s="25">
        <f>SUM(C23:C28)</f>
        <v>0</v>
      </c>
      <c r="D29" s="25">
        <f>SUM(D23:D28)</f>
        <v>0</v>
      </c>
      <c r="E29" s="25">
        <f>SUM(E23:E28)</f>
        <v>0</v>
      </c>
      <c r="F29" s="25">
        <f>SUM(F23:F28)</f>
        <v>0</v>
      </c>
      <c r="G29" s="57"/>
      <c r="H29" s="37" t="s">
        <v>214</v>
      </c>
      <c r="I29" s="95"/>
      <c r="J29" s="95"/>
      <c r="K29" s="95"/>
      <c r="L29" s="58">
        <f t="shared" si="4"/>
        <v>0</v>
      </c>
    </row>
    <row r="30" spans="1:12" ht="14.25" customHeight="1" x14ac:dyDescent="0.15">
      <c r="A30" s="166" t="s">
        <v>213</v>
      </c>
      <c r="B30" s="153"/>
      <c r="C30" s="55">
        <f>SUM(C22+C29)</f>
        <v>0</v>
      </c>
      <c r="D30" s="55">
        <f>SUM(D22+D29)</f>
        <v>0</v>
      </c>
      <c r="E30" s="55">
        <f>SUM(E22+E29)</f>
        <v>0</v>
      </c>
      <c r="F30" s="55">
        <f>SUM(F22+F29)</f>
        <v>0</v>
      </c>
      <c r="G30" s="57"/>
      <c r="H30" s="26" t="s">
        <v>212</v>
      </c>
      <c r="I30" s="25">
        <f>SUM(I24:I29)</f>
        <v>0</v>
      </c>
      <c r="J30" s="25">
        <f>SUM(J24:J29)</f>
        <v>0</v>
      </c>
      <c r="K30" s="25">
        <f>SUM(K24:K29)</f>
        <v>0</v>
      </c>
      <c r="L30" s="56">
        <f>SUM(L24:L29)</f>
        <v>0</v>
      </c>
    </row>
    <row r="31" spans="1:12" ht="14.25" customHeight="1" x14ac:dyDescent="0.15">
      <c r="A31" s="14"/>
      <c r="B31" s="32"/>
      <c r="C31" s="13"/>
      <c r="D31" s="13"/>
      <c r="E31" s="13"/>
      <c r="F31" s="80"/>
      <c r="G31" s="57" t="s">
        <v>177</v>
      </c>
      <c r="H31" s="37" t="s">
        <v>211</v>
      </c>
      <c r="I31" s="95"/>
      <c r="J31" s="95"/>
      <c r="K31" s="95"/>
      <c r="L31" s="58">
        <f t="shared" ref="L31:L37" si="5">SUM(J31:K31)</f>
        <v>0</v>
      </c>
    </row>
    <row r="32" spans="1:12" ht="14.25" customHeight="1" x14ac:dyDescent="0.15">
      <c r="A32" s="167" t="s">
        <v>210</v>
      </c>
      <c r="B32" s="168"/>
      <c r="D32" s="32"/>
      <c r="E32" s="32"/>
      <c r="F32" s="79"/>
      <c r="G32" s="57"/>
      <c r="H32" s="37" t="s">
        <v>209</v>
      </c>
      <c r="I32" s="95"/>
      <c r="J32" s="95"/>
      <c r="K32" s="95"/>
      <c r="L32" s="58">
        <f t="shared" si="5"/>
        <v>0</v>
      </c>
    </row>
    <row r="33" spans="1:12" ht="14.25" customHeight="1" x14ac:dyDescent="0.15">
      <c r="A33" s="14" t="s">
        <v>208</v>
      </c>
      <c r="B33" s="37" t="s">
        <v>207</v>
      </c>
      <c r="C33" s="94"/>
      <c r="D33" s="95"/>
      <c r="E33" s="95"/>
      <c r="F33" s="31">
        <f t="shared" ref="F33:F45" si="6">SUM(D33:E33)</f>
        <v>0</v>
      </c>
      <c r="G33" s="57"/>
      <c r="H33" s="37" t="s">
        <v>206</v>
      </c>
      <c r="I33" s="95"/>
      <c r="J33" s="95"/>
      <c r="K33" s="95"/>
      <c r="L33" s="58">
        <f t="shared" si="5"/>
        <v>0</v>
      </c>
    </row>
    <row r="34" spans="1:12" ht="14.25" customHeight="1" x14ac:dyDescent="0.15">
      <c r="A34" s="14"/>
      <c r="B34" s="37" t="s">
        <v>205</v>
      </c>
      <c r="C34" s="94"/>
      <c r="D34" s="95"/>
      <c r="E34" s="95"/>
      <c r="F34" s="31">
        <f t="shared" si="6"/>
        <v>0</v>
      </c>
      <c r="G34" s="57"/>
      <c r="H34" s="37" t="s">
        <v>204</v>
      </c>
      <c r="I34" s="95"/>
      <c r="J34" s="95"/>
      <c r="K34" s="95"/>
      <c r="L34" s="58">
        <f t="shared" si="5"/>
        <v>0</v>
      </c>
    </row>
    <row r="35" spans="1:12" ht="14.25" customHeight="1" x14ac:dyDescent="0.15">
      <c r="A35" s="14"/>
      <c r="B35" s="37" t="s">
        <v>203</v>
      </c>
      <c r="C35" s="94"/>
      <c r="D35" s="95"/>
      <c r="E35" s="95"/>
      <c r="F35" s="31">
        <f t="shared" si="6"/>
        <v>0</v>
      </c>
      <c r="G35" s="57"/>
      <c r="H35" s="37" t="s">
        <v>202</v>
      </c>
      <c r="I35" s="95"/>
      <c r="J35" s="95"/>
      <c r="K35" s="95"/>
      <c r="L35" s="58">
        <f t="shared" si="5"/>
        <v>0</v>
      </c>
    </row>
    <row r="36" spans="1:12" ht="14.25" customHeight="1" x14ac:dyDescent="0.15">
      <c r="A36" s="14"/>
      <c r="B36" s="37" t="s">
        <v>201</v>
      </c>
      <c r="C36" s="94"/>
      <c r="D36" s="95"/>
      <c r="E36" s="95"/>
      <c r="F36" s="31">
        <f t="shared" si="6"/>
        <v>0</v>
      </c>
      <c r="G36" s="77"/>
      <c r="H36" s="78" t="s">
        <v>200</v>
      </c>
      <c r="I36" s="95"/>
      <c r="J36" s="95"/>
      <c r="K36" s="95"/>
      <c r="L36" s="58">
        <f t="shared" si="5"/>
        <v>0</v>
      </c>
    </row>
    <row r="37" spans="1:12" ht="14.25" customHeight="1" x14ac:dyDescent="0.15">
      <c r="A37" s="14"/>
      <c r="B37" s="37" t="s">
        <v>199</v>
      </c>
      <c r="C37" s="94"/>
      <c r="D37" s="95"/>
      <c r="E37" s="95"/>
      <c r="F37" s="31">
        <f t="shared" si="6"/>
        <v>0</v>
      </c>
      <c r="G37" s="77"/>
      <c r="H37" s="37" t="s">
        <v>198</v>
      </c>
      <c r="I37" s="95"/>
      <c r="J37" s="95"/>
      <c r="K37" s="95"/>
      <c r="L37" s="58">
        <f t="shared" si="5"/>
        <v>0</v>
      </c>
    </row>
    <row r="38" spans="1:12" ht="14.25" customHeight="1" x14ac:dyDescent="0.15">
      <c r="A38" s="14"/>
      <c r="B38" s="37" t="s">
        <v>197</v>
      </c>
      <c r="C38" s="94"/>
      <c r="D38" s="95"/>
      <c r="E38" s="95"/>
      <c r="F38" s="31">
        <f t="shared" si="6"/>
        <v>0</v>
      </c>
      <c r="G38" s="57"/>
      <c r="H38" s="26" t="s">
        <v>163</v>
      </c>
      <c r="I38" s="25">
        <f>SUM(I31:I37)</f>
        <v>0</v>
      </c>
      <c r="J38" s="25">
        <f>SUM(J31:J37)</f>
        <v>0</v>
      </c>
      <c r="K38" s="25">
        <f>SUM(K31:K37)</f>
        <v>0</v>
      </c>
      <c r="L38" s="59">
        <f>SUM(L31:L37)</f>
        <v>0</v>
      </c>
    </row>
    <row r="39" spans="1:12" ht="14.25" customHeight="1" x14ac:dyDescent="0.15">
      <c r="A39" s="14"/>
      <c r="B39" s="37" t="s">
        <v>196</v>
      </c>
      <c r="C39" s="94"/>
      <c r="D39" s="95"/>
      <c r="E39" s="95"/>
      <c r="F39" s="31">
        <f t="shared" si="6"/>
        <v>0</v>
      </c>
      <c r="G39" s="154" t="s">
        <v>195</v>
      </c>
      <c r="H39" s="155"/>
      <c r="I39" s="55">
        <f>SUM(C46+C54+I10+I23+I30+I38)</f>
        <v>0</v>
      </c>
      <c r="J39" s="55">
        <f>SUM(D46+D54+J10+J23+J30+J38)</f>
        <v>0</v>
      </c>
      <c r="K39" s="55">
        <f>SUM(E46+E54+K10+K23+K30+K38)</f>
        <v>0</v>
      </c>
      <c r="L39" s="54">
        <f>SUM(F46+F54+L10+L23+L30+L38)</f>
        <v>0</v>
      </c>
    </row>
    <row r="40" spans="1:12" ht="14.25" customHeight="1" x14ac:dyDescent="0.15">
      <c r="A40" s="14"/>
      <c r="B40" s="37" t="s">
        <v>194</v>
      </c>
      <c r="C40" s="94"/>
      <c r="D40" s="95"/>
      <c r="E40" s="95"/>
      <c r="F40" s="31">
        <f t="shared" si="6"/>
        <v>0</v>
      </c>
      <c r="G40" s="76"/>
      <c r="H40" s="32"/>
      <c r="I40" s="13"/>
      <c r="J40" s="13"/>
      <c r="K40" s="13"/>
      <c r="L40" s="52"/>
    </row>
    <row r="41" spans="1:12" ht="14.25" customHeight="1" x14ac:dyDescent="0.15">
      <c r="A41" s="14"/>
      <c r="B41" s="37" t="s">
        <v>193</v>
      </c>
      <c r="C41" s="94"/>
      <c r="D41" s="95"/>
      <c r="E41" s="95"/>
      <c r="F41" s="31">
        <f t="shared" si="6"/>
        <v>0</v>
      </c>
      <c r="G41" s="57"/>
      <c r="H41" s="13"/>
      <c r="I41" s="13"/>
      <c r="J41" s="13"/>
      <c r="K41" s="13"/>
      <c r="L41" s="51"/>
    </row>
    <row r="42" spans="1:12" ht="14.25" customHeight="1" x14ac:dyDescent="0.15">
      <c r="A42" s="14"/>
      <c r="B42" s="37" t="s">
        <v>192</v>
      </c>
      <c r="C42" s="94"/>
      <c r="D42" s="95"/>
      <c r="E42" s="95"/>
      <c r="F42" s="31">
        <f t="shared" si="6"/>
        <v>0</v>
      </c>
      <c r="G42" s="57"/>
      <c r="H42" s="13"/>
      <c r="I42" s="13"/>
      <c r="J42" s="13"/>
      <c r="K42" s="13"/>
      <c r="L42" s="51"/>
    </row>
    <row r="43" spans="1:12" ht="14.25" customHeight="1" x14ac:dyDescent="0.15">
      <c r="A43" s="14"/>
      <c r="B43" s="37" t="s">
        <v>191</v>
      </c>
      <c r="C43" s="94"/>
      <c r="D43" s="95"/>
      <c r="E43" s="95"/>
      <c r="F43" s="31">
        <f t="shared" si="6"/>
        <v>0</v>
      </c>
      <c r="G43" s="57"/>
      <c r="H43" s="13"/>
      <c r="I43" s="13"/>
      <c r="J43" s="13"/>
      <c r="K43" s="13"/>
      <c r="L43" s="51"/>
    </row>
    <row r="44" spans="1:12" ht="14.25" customHeight="1" x14ac:dyDescent="0.15">
      <c r="A44" s="14"/>
      <c r="B44" s="37" t="s">
        <v>190</v>
      </c>
      <c r="C44" s="94"/>
      <c r="D44" s="95"/>
      <c r="E44" s="95"/>
      <c r="F44" s="31">
        <f t="shared" si="6"/>
        <v>0</v>
      </c>
      <c r="G44" s="57"/>
      <c r="H44" s="13"/>
      <c r="I44" s="13"/>
      <c r="J44" s="13"/>
      <c r="K44" s="13"/>
      <c r="L44" s="51"/>
    </row>
    <row r="45" spans="1:12" ht="14.25" customHeight="1" x14ac:dyDescent="0.15">
      <c r="A45" s="14"/>
      <c r="B45" s="37" t="s">
        <v>189</v>
      </c>
      <c r="C45" s="94"/>
      <c r="D45" s="95"/>
      <c r="E45" s="95"/>
      <c r="F45" s="31">
        <f t="shared" si="6"/>
        <v>0</v>
      </c>
      <c r="G45" s="57"/>
      <c r="H45" s="13"/>
      <c r="I45" s="13"/>
      <c r="J45" s="13"/>
      <c r="K45" s="13"/>
      <c r="L45" s="51"/>
    </row>
    <row r="46" spans="1:12" ht="14.25" customHeight="1" x14ac:dyDescent="0.15">
      <c r="A46" s="14"/>
      <c r="B46" s="26" t="s">
        <v>188</v>
      </c>
      <c r="C46" s="25">
        <f>SUM(C33:C45)</f>
        <v>0</v>
      </c>
      <c r="D46" s="25">
        <f>SUM(D33:D45)</f>
        <v>0</v>
      </c>
      <c r="E46" s="25">
        <f>SUM(E33:E45)</f>
        <v>0</v>
      </c>
      <c r="F46" s="25">
        <f>SUM(F33:F45)</f>
        <v>0</v>
      </c>
      <c r="G46" s="57"/>
      <c r="H46" s="13"/>
      <c r="I46" s="13"/>
      <c r="J46" s="13"/>
      <c r="K46" s="13"/>
      <c r="L46" s="51"/>
    </row>
    <row r="47" spans="1:12" ht="14.25" customHeight="1" x14ac:dyDescent="0.15">
      <c r="A47" s="14" t="s">
        <v>187</v>
      </c>
      <c r="B47" s="37" t="s">
        <v>186</v>
      </c>
      <c r="C47" s="95"/>
      <c r="D47" s="95"/>
      <c r="E47" s="95"/>
      <c r="F47" s="31">
        <f t="shared" ref="F47:F53" si="7">SUM(D47:E47)</f>
        <v>0</v>
      </c>
      <c r="G47" s="57"/>
      <c r="H47" s="13"/>
      <c r="I47" s="13"/>
      <c r="J47" s="13"/>
      <c r="K47" s="13"/>
      <c r="L47" s="51"/>
    </row>
    <row r="48" spans="1:12" ht="14.25" customHeight="1" x14ac:dyDescent="0.15">
      <c r="A48" s="14"/>
      <c r="B48" s="37" t="s">
        <v>185</v>
      </c>
      <c r="C48" s="95"/>
      <c r="D48" s="95"/>
      <c r="E48" s="95"/>
      <c r="F48" s="31">
        <f t="shared" si="7"/>
        <v>0</v>
      </c>
      <c r="G48" s="57"/>
      <c r="H48" s="13"/>
      <c r="I48" s="13"/>
      <c r="J48" s="13"/>
      <c r="K48" s="13"/>
      <c r="L48" s="51"/>
    </row>
    <row r="49" spans="1:12" ht="14.25" customHeight="1" x14ac:dyDescent="0.15">
      <c r="A49" s="14"/>
      <c r="B49" s="37" t="s">
        <v>184</v>
      </c>
      <c r="C49" s="95"/>
      <c r="D49" s="95"/>
      <c r="E49" s="95"/>
      <c r="F49" s="31">
        <f t="shared" si="7"/>
        <v>0</v>
      </c>
      <c r="G49" s="57"/>
      <c r="H49" s="13"/>
      <c r="I49" s="13"/>
      <c r="J49" s="13"/>
      <c r="K49" s="13"/>
      <c r="L49" s="51"/>
    </row>
    <row r="50" spans="1:12" ht="14.25" customHeight="1" x14ac:dyDescent="0.15">
      <c r="A50" s="14"/>
      <c r="B50" s="37" t="s">
        <v>183</v>
      </c>
      <c r="C50" s="95"/>
      <c r="D50" s="95"/>
      <c r="E50" s="95"/>
      <c r="F50" s="31">
        <f t="shared" si="7"/>
        <v>0</v>
      </c>
      <c r="G50" s="57"/>
      <c r="H50" s="13"/>
      <c r="I50" s="13"/>
      <c r="J50" s="13"/>
      <c r="K50" s="13"/>
      <c r="L50" s="51"/>
    </row>
    <row r="51" spans="1:12" ht="14.25" customHeight="1" x14ac:dyDescent="0.15">
      <c r="A51" s="14"/>
      <c r="B51" s="37" t="s">
        <v>182</v>
      </c>
      <c r="C51" s="95"/>
      <c r="D51" s="95"/>
      <c r="E51" s="95"/>
      <c r="F51" s="31">
        <f t="shared" si="7"/>
        <v>0</v>
      </c>
      <c r="G51" s="57"/>
      <c r="H51" s="13"/>
      <c r="I51" s="13"/>
      <c r="J51" s="13"/>
      <c r="K51" s="13"/>
      <c r="L51" s="51"/>
    </row>
    <row r="52" spans="1:12" ht="14.25" customHeight="1" x14ac:dyDescent="0.15">
      <c r="A52" s="14"/>
      <c r="B52" s="37" t="s">
        <v>181</v>
      </c>
      <c r="C52" s="95"/>
      <c r="D52" s="95"/>
      <c r="E52" s="95"/>
      <c r="F52" s="31">
        <f t="shared" si="7"/>
        <v>0</v>
      </c>
      <c r="G52" s="57"/>
      <c r="H52" s="13"/>
      <c r="I52" s="13"/>
      <c r="J52" s="13"/>
      <c r="K52" s="13"/>
      <c r="L52" s="51"/>
    </row>
    <row r="53" spans="1:12" ht="14.25" customHeight="1" x14ac:dyDescent="0.15">
      <c r="A53" s="14"/>
      <c r="B53" s="37" t="s">
        <v>180</v>
      </c>
      <c r="C53" s="95"/>
      <c r="D53" s="95"/>
      <c r="E53" s="95"/>
      <c r="F53" s="31">
        <f t="shared" si="7"/>
        <v>0</v>
      </c>
      <c r="G53" s="57"/>
      <c r="H53" s="13"/>
      <c r="I53" s="13"/>
      <c r="J53" s="13"/>
      <c r="K53" s="13"/>
      <c r="L53" s="51"/>
    </row>
    <row r="54" spans="1:12" ht="14.25" customHeight="1" x14ac:dyDescent="0.15">
      <c r="A54" s="14"/>
      <c r="B54" s="26" t="s">
        <v>179</v>
      </c>
      <c r="C54" s="25">
        <f>SUM(C47:C53)</f>
        <v>0</v>
      </c>
      <c r="D54" s="25">
        <f>SUM(D47:D53)</f>
        <v>0</v>
      </c>
      <c r="E54" s="25">
        <f>SUM(E47:E53)</f>
        <v>0</v>
      </c>
      <c r="F54" s="25">
        <f>SUM(F47:F53)</f>
        <v>0</v>
      </c>
      <c r="G54" s="57"/>
      <c r="H54" s="13"/>
      <c r="I54" s="13"/>
      <c r="J54" s="13"/>
      <c r="K54" s="13"/>
      <c r="L54" s="68"/>
    </row>
    <row r="55" spans="1:12" ht="14.25" customHeight="1" x14ac:dyDescent="0.15">
      <c r="A55" s="14"/>
      <c r="B55" s="37"/>
      <c r="C55" s="13"/>
      <c r="D55" s="13"/>
      <c r="E55" s="13"/>
      <c r="F55" s="75"/>
      <c r="G55" s="57"/>
      <c r="H55" s="13"/>
      <c r="I55" s="13"/>
      <c r="J55" s="13"/>
      <c r="K55" s="13"/>
      <c r="L55" s="68"/>
    </row>
    <row r="56" spans="1:12" ht="14.25" customHeight="1" x14ac:dyDescent="0.15">
      <c r="A56" s="14"/>
      <c r="B56" s="37"/>
      <c r="C56" s="13"/>
      <c r="D56" s="13"/>
      <c r="E56" s="13"/>
      <c r="F56" s="75"/>
      <c r="G56" s="57"/>
      <c r="H56" s="13"/>
      <c r="I56" s="13"/>
      <c r="J56" s="13"/>
      <c r="K56" s="13"/>
      <c r="L56" s="68"/>
    </row>
    <row r="57" spans="1:12" ht="14.25" customHeight="1" x14ac:dyDescent="0.15">
      <c r="A57" s="14"/>
      <c r="B57" s="37"/>
      <c r="C57" s="13"/>
      <c r="D57" s="13"/>
      <c r="E57" s="13"/>
      <c r="F57" s="75"/>
      <c r="G57" s="57"/>
      <c r="H57" s="13"/>
      <c r="I57" s="13"/>
      <c r="J57" s="13"/>
      <c r="K57" s="13"/>
      <c r="L57" s="68"/>
    </row>
    <row r="58" spans="1:12" ht="14.25" customHeight="1" x14ac:dyDescent="0.15">
      <c r="A58" s="14"/>
      <c r="B58" s="37"/>
      <c r="C58" s="13"/>
      <c r="D58" s="13"/>
      <c r="E58" s="13"/>
      <c r="F58" s="75"/>
      <c r="G58" s="57"/>
      <c r="H58" s="13"/>
      <c r="I58" s="13"/>
      <c r="J58" s="13"/>
      <c r="K58" s="13"/>
      <c r="L58" s="68"/>
    </row>
    <row r="59" spans="1:12" ht="14.25" customHeight="1" thickBot="1" x14ac:dyDescent="0.2">
      <c r="A59" s="9"/>
      <c r="B59" s="74"/>
      <c r="C59" s="8"/>
      <c r="D59" s="8"/>
      <c r="E59" s="8"/>
      <c r="F59" s="73"/>
      <c r="G59" s="67"/>
      <c r="H59" s="8"/>
      <c r="I59" s="8"/>
      <c r="J59" s="8"/>
      <c r="K59" s="8"/>
      <c r="L59" s="66"/>
    </row>
    <row r="60" spans="1:12" ht="14.25" customHeight="1" x14ac:dyDescent="0.15">
      <c r="A60" s="150" t="s">
        <v>178</v>
      </c>
      <c r="B60" s="151"/>
      <c r="C60" s="62"/>
      <c r="D60" s="62"/>
      <c r="E60" s="62"/>
      <c r="F60" s="65"/>
      <c r="G60" s="72" t="s">
        <v>177</v>
      </c>
      <c r="H60" s="63" t="s">
        <v>176</v>
      </c>
      <c r="I60" s="98"/>
      <c r="J60" s="98"/>
      <c r="K60" s="98"/>
      <c r="L60" s="61">
        <f t="shared" ref="L60:L65" si="8">SUM(J60:K60)</f>
        <v>0</v>
      </c>
    </row>
    <row r="61" spans="1:12" ht="14.25" customHeight="1" x14ac:dyDescent="0.15">
      <c r="A61" s="14" t="s">
        <v>175</v>
      </c>
      <c r="B61" s="37" t="s">
        <v>174</v>
      </c>
      <c r="C61" s="97"/>
      <c r="D61" s="95"/>
      <c r="E61" s="95"/>
      <c r="F61" s="31">
        <f t="shared" ref="F61:F68" si="9">SUM(D61:E61)</f>
        <v>0</v>
      </c>
      <c r="G61" s="71"/>
      <c r="H61" s="37" t="s">
        <v>173</v>
      </c>
      <c r="I61" s="95"/>
      <c r="J61" s="95"/>
      <c r="K61" s="95"/>
      <c r="L61" s="60">
        <f t="shared" si="8"/>
        <v>0</v>
      </c>
    </row>
    <row r="62" spans="1:12" ht="14.25" customHeight="1" x14ac:dyDescent="0.15">
      <c r="A62" s="14"/>
      <c r="B62" s="37" t="s">
        <v>172</v>
      </c>
      <c r="C62" s="97"/>
      <c r="D62" s="95"/>
      <c r="E62" s="95"/>
      <c r="F62" s="31">
        <f t="shared" si="9"/>
        <v>0</v>
      </c>
      <c r="G62" s="71"/>
      <c r="H62" s="37" t="s">
        <v>171</v>
      </c>
      <c r="I62" s="95"/>
      <c r="J62" s="95"/>
      <c r="K62" s="95"/>
      <c r="L62" s="60">
        <f t="shared" si="8"/>
        <v>0</v>
      </c>
    </row>
    <row r="63" spans="1:12" ht="14.25" customHeight="1" x14ac:dyDescent="0.15">
      <c r="A63" s="14"/>
      <c r="B63" s="37" t="s">
        <v>170</v>
      </c>
      <c r="C63" s="97"/>
      <c r="D63" s="95"/>
      <c r="E63" s="95"/>
      <c r="F63" s="31">
        <f t="shared" si="9"/>
        <v>0</v>
      </c>
      <c r="G63" s="71"/>
      <c r="H63" s="37" t="s">
        <v>169</v>
      </c>
      <c r="I63" s="95"/>
      <c r="J63" s="95"/>
      <c r="K63" s="95"/>
      <c r="L63" s="60">
        <f t="shared" si="8"/>
        <v>0</v>
      </c>
    </row>
    <row r="64" spans="1:12" ht="14.25" customHeight="1" x14ac:dyDescent="0.15">
      <c r="A64" s="14"/>
      <c r="B64" s="37" t="s">
        <v>168</v>
      </c>
      <c r="C64" s="97"/>
      <c r="D64" s="95"/>
      <c r="E64" s="95"/>
      <c r="F64" s="31">
        <f t="shared" si="9"/>
        <v>0</v>
      </c>
      <c r="G64" s="71"/>
      <c r="H64" s="37" t="s">
        <v>167</v>
      </c>
      <c r="I64" s="95"/>
      <c r="J64" s="95"/>
      <c r="K64" s="95"/>
      <c r="L64" s="60">
        <f t="shared" si="8"/>
        <v>0</v>
      </c>
    </row>
    <row r="65" spans="1:12" ht="14.25" customHeight="1" x14ac:dyDescent="0.15">
      <c r="A65" s="14"/>
      <c r="B65" s="37" t="s">
        <v>166</v>
      </c>
      <c r="C65" s="97"/>
      <c r="D65" s="95"/>
      <c r="E65" s="95"/>
      <c r="F65" s="31">
        <f t="shared" si="9"/>
        <v>0</v>
      </c>
      <c r="G65" s="71"/>
      <c r="H65" s="37" t="s">
        <v>165</v>
      </c>
      <c r="I65" s="95"/>
      <c r="J65" s="95"/>
      <c r="K65" s="95"/>
      <c r="L65" s="60">
        <f t="shared" si="8"/>
        <v>0</v>
      </c>
    </row>
    <row r="66" spans="1:12" ht="14.25" customHeight="1" x14ac:dyDescent="0.15">
      <c r="A66" s="14"/>
      <c r="B66" s="37" t="s">
        <v>164</v>
      </c>
      <c r="C66" s="97"/>
      <c r="D66" s="95"/>
      <c r="E66" s="95"/>
      <c r="F66" s="31">
        <f t="shared" si="9"/>
        <v>0</v>
      </c>
      <c r="G66" s="71"/>
      <c r="H66" s="26" t="s">
        <v>163</v>
      </c>
      <c r="I66" s="25">
        <f>SUM(I60:I65)</f>
        <v>0</v>
      </c>
      <c r="J66" s="25">
        <f>SUM(J60:J65)</f>
        <v>0</v>
      </c>
      <c r="K66" s="25">
        <f>SUM(K60:K65)</f>
        <v>0</v>
      </c>
      <c r="L66" s="59">
        <f>SUM(L60:L65)</f>
        <v>0</v>
      </c>
    </row>
    <row r="67" spans="1:12" ht="14.25" customHeight="1" x14ac:dyDescent="0.15">
      <c r="A67" s="14"/>
      <c r="B67" s="37" t="s">
        <v>162</v>
      </c>
      <c r="C67" s="97"/>
      <c r="D67" s="95"/>
      <c r="E67" s="95"/>
      <c r="F67" s="31">
        <f t="shared" si="9"/>
        <v>0</v>
      </c>
      <c r="G67" s="152" t="s">
        <v>161</v>
      </c>
      <c r="H67" s="153"/>
      <c r="I67" s="55">
        <f>SUM(C69+C82+C93+C110+C114+I66)</f>
        <v>0</v>
      </c>
      <c r="J67" s="55">
        <f>SUM(D69+D82+D93+D110+D114+J66)</f>
        <v>0</v>
      </c>
      <c r="K67" s="55">
        <f>SUM(E69+E82+E93+E110+E114+K66)</f>
        <v>0</v>
      </c>
      <c r="L67" s="54">
        <f>SUM(F69+F82+F93+F110+F114+L66)</f>
        <v>0</v>
      </c>
    </row>
    <row r="68" spans="1:12" ht="14.25" customHeight="1" x14ac:dyDescent="0.15">
      <c r="A68" s="14"/>
      <c r="B68" s="37" t="s">
        <v>160</v>
      </c>
      <c r="C68" s="97"/>
      <c r="D68" s="95"/>
      <c r="E68" s="95"/>
      <c r="F68" s="31">
        <f t="shared" si="9"/>
        <v>0</v>
      </c>
      <c r="G68" s="71"/>
      <c r="H68" s="32"/>
      <c r="I68" s="13"/>
      <c r="J68" s="13"/>
      <c r="K68" s="13"/>
      <c r="L68" s="52"/>
    </row>
    <row r="69" spans="1:12" ht="14.25" customHeight="1" x14ac:dyDescent="0.15">
      <c r="A69" s="14"/>
      <c r="B69" s="26" t="s">
        <v>159</v>
      </c>
      <c r="C69" s="25">
        <f>SUM(C61:C68)</f>
        <v>0</v>
      </c>
      <c r="D69" s="25">
        <f>SUM(D61:D68)</f>
        <v>0</v>
      </c>
      <c r="E69" s="25">
        <f>SUM(E61:E68)</f>
        <v>0</v>
      </c>
      <c r="F69" s="24">
        <f>SUM(F61:F68)</f>
        <v>0</v>
      </c>
      <c r="G69" s="71"/>
      <c r="H69" s="13"/>
      <c r="I69" s="13"/>
      <c r="J69" s="13"/>
      <c r="K69" s="13"/>
      <c r="L69" s="68"/>
    </row>
    <row r="70" spans="1:12" ht="14.25" customHeight="1" x14ac:dyDescent="0.15">
      <c r="A70" s="14" t="s">
        <v>158</v>
      </c>
      <c r="B70" s="37" t="s">
        <v>157</v>
      </c>
      <c r="C70" s="95"/>
      <c r="D70" s="95"/>
      <c r="E70" s="95"/>
      <c r="F70" s="31">
        <f t="shared" ref="F70:F81" si="10">SUM(D70:E70)</f>
        <v>0</v>
      </c>
      <c r="G70" s="71"/>
      <c r="H70" s="13"/>
      <c r="I70" s="13"/>
      <c r="J70" s="13"/>
      <c r="K70" s="13"/>
      <c r="L70" s="68"/>
    </row>
    <row r="71" spans="1:12" ht="14.25" customHeight="1" x14ac:dyDescent="0.15">
      <c r="A71" s="14"/>
      <c r="B71" s="37" t="s">
        <v>156</v>
      </c>
      <c r="C71" s="95"/>
      <c r="D71" s="95"/>
      <c r="E71" s="95"/>
      <c r="F71" s="31">
        <f t="shared" si="10"/>
        <v>0</v>
      </c>
      <c r="G71" s="57"/>
      <c r="H71" s="13"/>
      <c r="I71" s="13"/>
      <c r="J71" s="13"/>
      <c r="K71" s="13"/>
      <c r="L71" s="68"/>
    </row>
    <row r="72" spans="1:12" ht="14.25" customHeight="1" x14ac:dyDescent="0.15">
      <c r="A72" s="14"/>
      <c r="B72" s="37" t="s">
        <v>155</v>
      </c>
      <c r="C72" s="95"/>
      <c r="D72" s="95"/>
      <c r="E72" s="95"/>
      <c r="F72" s="31">
        <f t="shared" si="10"/>
        <v>0</v>
      </c>
      <c r="G72" s="57"/>
      <c r="H72" s="13"/>
      <c r="I72" s="13"/>
      <c r="J72" s="13"/>
      <c r="K72" s="13"/>
      <c r="L72" s="68"/>
    </row>
    <row r="73" spans="1:12" ht="14.25" customHeight="1" x14ac:dyDescent="0.15">
      <c r="A73" s="14"/>
      <c r="B73" s="37" t="s">
        <v>154</v>
      </c>
      <c r="C73" s="95"/>
      <c r="D73" s="95"/>
      <c r="E73" s="95"/>
      <c r="F73" s="31">
        <f t="shared" si="10"/>
        <v>0</v>
      </c>
      <c r="G73" s="57"/>
      <c r="H73" s="13"/>
      <c r="I73" s="13"/>
      <c r="J73" s="13"/>
      <c r="K73" s="13"/>
      <c r="L73" s="68"/>
    </row>
    <row r="74" spans="1:12" ht="14.25" customHeight="1" x14ac:dyDescent="0.15">
      <c r="A74" s="14"/>
      <c r="B74" s="37" t="s">
        <v>153</v>
      </c>
      <c r="C74" s="95"/>
      <c r="D74" s="95"/>
      <c r="E74" s="95"/>
      <c r="F74" s="31">
        <f t="shared" si="10"/>
        <v>0</v>
      </c>
      <c r="G74" s="57"/>
      <c r="H74" s="13"/>
      <c r="I74" s="13"/>
      <c r="J74" s="13"/>
      <c r="K74" s="13"/>
      <c r="L74" s="68"/>
    </row>
    <row r="75" spans="1:12" ht="14.25" customHeight="1" x14ac:dyDescent="0.15">
      <c r="A75" s="14"/>
      <c r="B75" s="37" t="s">
        <v>152</v>
      </c>
      <c r="C75" s="95"/>
      <c r="D75" s="95"/>
      <c r="E75" s="95"/>
      <c r="F75" s="31">
        <f t="shared" si="10"/>
        <v>0</v>
      </c>
      <c r="G75" s="57"/>
      <c r="H75" s="13"/>
      <c r="I75" s="13"/>
      <c r="J75" s="13"/>
      <c r="K75" s="13"/>
      <c r="L75" s="68"/>
    </row>
    <row r="76" spans="1:12" ht="14.25" customHeight="1" x14ac:dyDescent="0.15">
      <c r="A76" s="14"/>
      <c r="B76" s="37" t="s">
        <v>151</v>
      </c>
      <c r="C76" s="95"/>
      <c r="D76" s="95"/>
      <c r="E76" s="95"/>
      <c r="F76" s="31">
        <f t="shared" si="10"/>
        <v>0</v>
      </c>
      <c r="G76" s="57"/>
      <c r="H76" s="13"/>
      <c r="I76" s="13"/>
      <c r="J76" s="13"/>
      <c r="K76" s="13"/>
      <c r="L76" s="68"/>
    </row>
    <row r="77" spans="1:12" ht="14.25" customHeight="1" x14ac:dyDescent="0.15">
      <c r="A77" s="14"/>
      <c r="B77" s="37" t="s">
        <v>150</v>
      </c>
      <c r="C77" s="95"/>
      <c r="D77" s="95"/>
      <c r="E77" s="95"/>
      <c r="F77" s="31">
        <f t="shared" si="10"/>
        <v>0</v>
      </c>
      <c r="G77" s="57"/>
      <c r="H77" s="13"/>
      <c r="I77" s="13"/>
      <c r="J77" s="13"/>
      <c r="K77" s="13"/>
      <c r="L77" s="68"/>
    </row>
    <row r="78" spans="1:12" ht="14.25" customHeight="1" x14ac:dyDescent="0.15">
      <c r="A78" s="14"/>
      <c r="B78" s="37" t="s">
        <v>149</v>
      </c>
      <c r="C78" s="95"/>
      <c r="D78" s="95"/>
      <c r="E78" s="95"/>
      <c r="F78" s="31">
        <f t="shared" si="10"/>
        <v>0</v>
      </c>
      <c r="G78" s="57"/>
      <c r="H78" s="13"/>
      <c r="I78" s="13"/>
      <c r="J78" s="13"/>
      <c r="K78" s="13"/>
      <c r="L78" s="68"/>
    </row>
    <row r="79" spans="1:12" ht="14.25" customHeight="1" x14ac:dyDescent="0.15">
      <c r="A79" s="14"/>
      <c r="B79" s="37" t="s">
        <v>148</v>
      </c>
      <c r="C79" s="95"/>
      <c r="D79" s="95"/>
      <c r="E79" s="95"/>
      <c r="F79" s="31">
        <f t="shared" si="10"/>
        <v>0</v>
      </c>
      <c r="G79" s="57"/>
      <c r="H79" s="13"/>
      <c r="I79" s="13"/>
      <c r="J79" s="13"/>
      <c r="K79" s="13"/>
      <c r="L79" s="68"/>
    </row>
    <row r="80" spans="1:12" ht="14.25" customHeight="1" x14ac:dyDescent="0.15">
      <c r="A80" s="14"/>
      <c r="B80" s="37" t="s">
        <v>147</v>
      </c>
      <c r="C80" s="95"/>
      <c r="D80" s="95"/>
      <c r="E80" s="95"/>
      <c r="F80" s="31">
        <f t="shared" si="10"/>
        <v>0</v>
      </c>
      <c r="G80" s="57"/>
      <c r="H80" s="13"/>
      <c r="I80" s="13"/>
      <c r="J80" s="13"/>
      <c r="K80" s="13"/>
      <c r="L80" s="68"/>
    </row>
    <row r="81" spans="1:12" ht="14.25" customHeight="1" x14ac:dyDescent="0.15">
      <c r="A81" s="14"/>
      <c r="B81" s="37" t="s">
        <v>146</v>
      </c>
      <c r="C81" s="95"/>
      <c r="D81" s="95"/>
      <c r="E81" s="95"/>
      <c r="F81" s="31">
        <f t="shared" si="10"/>
        <v>0</v>
      </c>
      <c r="G81" s="57"/>
      <c r="H81" s="13"/>
      <c r="I81" s="13"/>
      <c r="J81" s="13"/>
      <c r="K81" s="13"/>
      <c r="L81" s="68"/>
    </row>
    <row r="82" spans="1:12" ht="14.25" customHeight="1" x14ac:dyDescent="0.15">
      <c r="A82" s="14"/>
      <c r="B82" s="26" t="s">
        <v>145</v>
      </c>
      <c r="C82" s="25">
        <f>SUM(C70:C81)</f>
        <v>0</v>
      </c>
      <c r="D82" s="25">
        <f>SUM(D70:D81)</f>
        <v>0</v>
      </c>
      <c r="E82" s="25">
        <f>SUM(E70:E81)</f>
        <v>0</v>
      </c>
      <c r="F82" s="25">
        <f>SUM(F70:F81)</f>
        <v>0</v>
      </c>
      <c r="G82" s="57"/>
      <c r="H82" s="13"/>
      <c r="I82" s="13"/>
      <c r="J82" s="13"/>
      <c r="K82" s="13"/>
      <c r="L82" s="68"/>
    </row>
    <row r="83" spans="1:12" ht="14.25" customHeight="1" x14ac:dyDescent="0.15">
      <c r="A83" s="14" t="s">
        <v>139</v>
      </c>
      <c r="B83" s="37" t="s">
        <v>144</v>
      </c>
      <c r="C83" s="95"/>
      <c r="D83" s="95"/>
      <c r="E83" s="95"/>
      <c r="F83" s="31">
        <f t="shared" ref="F83:F92" si="11">SUM(D83:E83)</f>
        <v>0</v>
      </c>
      <c r="G83" s="57"/>
      <c r="H83" s="13"/>
      <c r="I83" s="13"/>
      <c r="J83" s="13"/>
      <c r="K83" s="13"/>
      <c r="L83" s="68"/>
    </row>
    <row r="84" spans="1:12" ht="14.25" customHeight="1" x14ac:dyDescent="0.15">
      <c r="A84" s="14"/>
      <c r="B84" s="37" t="s">
        <v>143</v>
      </c>
      <c r="C84" s="95"/>
      <c r="D84" s="95"/>
      <c r="E84" s="95"/>
      <c r="F84" s="31">
        <f t="shared" si="11"/>
        <v>0</v>
      </c>
      <c r="G84" s="57"/>
      <c r="H84" s="13"/>
      <c r="I84" s="13"/>
      <c r="J84" s="13"/>
      <c r="K84" s="13"/>
      <c r="L84" s="68"/>
    </row>
    <row r="85" spans="1:12" ht="14.25" customHeight="1" x14ac:dyDescent="0.15">
      <c r="A85" s="14"/>
      <c r="B85" s="37" t="s">
        <v>142</v>
      </c>
      <c r="C85" s="95"/>
      <c r="D85" s="95"/>
      <c r="E85" s="95"/>
      <c r="F85" s="31">
        <f t="shared" si="11"/>
        <v>0</v>
      </c>
      <c r="G85" s="57"/>
      <c r="H85" s="13"/>
      <c r="I85" s="13"/>
      <c r="J85" s="13"/>
      <c r="K85" s="13"/>
      <c r="L85" s="68"/>
    </row>
    <row r="86" spans="1:12" ht="14.25" customHeight="1" x14ac:dyDescent="0.15">
      <c r="A86" s="14"/>
      <c r="B86" s="37" t="s">
        <v>141</v>
      </c>
      <c r="C86" s="95"/>
      <c r="D86" s="95"/>
      <c r="E86" s="95"/>
      <c r="F86" s="31">
        <f t="shared" si="11"/>
        <v>0</v>
      </c>
      <c r="G86" s="57"/>
      <c r="H86" s="13"/>
      <c r="I86" s="13"/>
      <c r="J86" s="13"/>
      <c r="K86" s="13"/>
      <c r="L86" s="68"/>
    </row>
    <row r="87" spans="1:12" ht="14.25" customHeight="1" x14ac:dyDescent="0.15">
      <c r="A87" s="14"/>
      <c r="B87" s="37" t="s">
        <v>140</v>
      </c>
      <c r="C87" s="95"/>
      <c r="D87" s="95"/>
      <c r="E87" s="95"/>
      <c r="F87" s="31">
        <f t="shared" si="11"/>
        <v>0</v>
      </c>
      <c r="G87" s="57"/>
      <c r="H87" s="13"/>
      <c r="I87" s="13"/>
      <c r="J87" s="13"/>
      <c r="K87" s="13"/>
      <c r="L87" s="68"/>
    </row>
    <row r="88" spans="1:12" ht="14.25" customHeight="1" x14ac:dyDescent="0.15">
      <c r="A88" s="14"/>
      <c r="B88" s="37" t="s">
        <v>139</v>
      </c>
      <c r="C88" s="95"/>
      <c r="D88" s="95"/>
      <c r="E88" s="95"/>
      <c r="F88" s="31">
        <f t="shared" si="11"/>
        <v>0</v>
      </c>
      <c r="G88" s="57"/>
      <c r="H88" s="13"/>
      <c r="I88" s="13"/>
      <c r="J88" s="13"/>
      <c r="K88" s="13"/>
      <c r="L88" s="68"/>
    </row>
    <row r="89" spans="1:12" ht="14.25" customHeight="1" x14ac:dyDescent="0.15">
      <c r="A89" s="14"/>
      <c r="B89" s="37" t="s">
        <v>138</v>
      </c>
      <c r="C89" s="95"/>
      <c r="D89" s="95"/>
      <c r="E89" s="95"/>
      <c r="F89" s="31">
        <f t="shared" si="11"/>
        <v>0</v>
      </c>
      <c r="G89" s="57"/>
      <c r="H89" s="32"/>
      <c r="I89" s="13"/>
      <c r="J89" s="13"/>
      <c r="K89" s="13"/>
      <c r="L89" s="68"/>
    </row>
    <row r="90" spans="1:12" ht="14.25" customHeight="1" x14ac:dyDescent="0.15">
      <c r="A90" s="14"/>
      <c r="B90" s="37" t="s">
        <v>137</v>
      </c>
      <c r="C90" s="95"/>
      <c r="D90" s="95"/>
      <c r="E90" s="95"/>
      <c r="F90" s="31">
        <f t="shared" si="11"/>
        <v>0</v>
      </c>
      <c r="G90" s="57"/>
      <c r="H90" s="13"/>
      <c r="I90" s="13"/>
      <c r="J90" s="13"/>
      <c r="K90" s="13"/>
      <c r="L90" s="68"/>
    </row>
    <row r="91" spans="1:12" ht="14.25" customHeight="1" x14ac:dyDescent="0.15">
      <c r="A91" s="14"/>
      <c r="B91" s="37" t="s">
        <v>136</v>
      </c>
      <c r="C91" s="95"/>
      <c r="D91" s="95"/>
      <c r="E91" s="95"/>
      <c r="F91" s="31">
        <f t="shared" si="11"/>
        <v>0</v>
      </c>
      <c r="G91" s="57"/>
      <c r="H91" s="13"/>
      <c r="I91" s="13"/>
      <c r="J91" s="13"/>
      <c r="K91" s="13"/>
      <c r="L91" s="68"/>
    </row>
    <row r="92" spans="1:12" ht="14.25" customHeight="1" x14ac:dyDescent="0.15">
      <c r="A92" s="14"/>
      <c r="B92" s="37" t="s">
        <v>135</v>
      </c>
      <c r="C92" s="95"/>
      <c r="D92" s="95"/>
      <c r="E92" s="95"/>
      <c r="F92" s="31">
        <f t="shared" si="11"/>
        <v>0</v>
      </c>
      <c r="G92" s="57"/>
      <c r="H92" s="13"/>
      <c r="I92" s="13"/>
      <c r="J92" s="13"/>
      <c r="K92" s="13"/>
      <c r="L92" s="68"/>
    </row>
    <row r="93" spans="1:12" ht="14.25" customHeight="1" x14ac:dyDescent="0.15">
      <c r="A93" s="14"/>
      <c r="B93" s="26" t="s">
        <v>134</v>
      </c>
      <c r="C93" s="25">
        <f>SUM(C83:C92)</f>
        <v>0</v>
      </c>
      <c r="D93" s="25">
        <f>SUM(D83:D92)</f>
        <v>0</v>
      </c>
      <c r="E93" s="25">
        <f>SUM(E83:E92)</f>
        <v>0</v>
      </c>
      <c r="F93" s="24">
        <f>SUM(F83:F92)</f>
        <v>0</v>
      </c>
      <c r="G93" s="57"/>
      <c r="H93" s="13"/>
      <c r="I93" s="13"/>
      <c r="J93" s="13"/>
      <c r="K93" s="13"/>
      <c r="L93" s="68"/>
    </row>
    <row r="94" spans="1:12" ht="14.25" customHeight="1" x14ac:dyDescent="0.15">
      <c r="A94" s="70" t="s">
        <v>133</v>
      </c>
      <c r="B94" s="69" t="s">
        <v>132</v>
      </c>
      <c r="C94" s="95"/>
      <c r="D94" s="95"/>
      <c r="E94" s="95"/>
      <c r="F94" s="31">
        <f t="shared" ref="F94:F109" si="12">SUM(D94:E94)</f>
        <v>0</v>
      </c>
      <c r="G94" s="57"/>
      <c r="H94" s="13"/>
      <c r="I94" s="13"/>
      <c r="J94" s="13"/>
      <c r="K94" s="13"/>
      <c r="L94" s="68"/>
    </row>
    <row r="95" spans="1:12" ht="14.25" customHeight="1" x14ac:dyDescent="0.15">
      <c r="A95" s="14"/>
      <c r="B95" s="37" t="s">
        <v>131</v>
      </c>
      <c r="C95" s="95"/>
      <c r="D95" s="95"/>
      <c r="E95" s="95"/>
      <c r="F95" s="31">
        <f t="shared" si="12"/>
        <v>0</v>
      </c>
      <c r="G95" s="57"/>
      <c r="H95" s="13"/>
      <c r="I95" s="13"/>
      <c r="J95" s="13"/>
      <c r="K95" s="13"/>
      <c r="L95" s="68"/>
    </row>
    <row r="96" spans="1:12" ht="14.25" customHeight="1" x14ac:dyDescent="0.15">
      <c r="A96" s="14"/>
      <c r="B96" s="37" t="s">
        <v>130</v>
      </c>
      <c r="C96" s="95"/>
      <c r="D96" s="95"/>
      <c r="E96" s="95"/>
      <c r="F96" s="31">
        <f t="shared" si="12"/>
        <v>0</v>
      </c>
      <c r="G96" s="57"/>
      <c r="H96" s="13"/>
      <c r="I96" s="13"/>
      <c r="J96" s="13"/>
      <c r="K96" s="13"/>
      <c r="L96" s="68"/>
    </row>
    <row r="97" spans="1:12" ht="14.25" customHeight="1" x14ac:dyDescent="0.15">
      <c r="A97" s="14"/>
      <c r="B97" s="37" t="s">
        <v>129</v>
      </c>
      <c r="C97" s="95"/>
      <c r="D97" s="95"/>
      <c r="E97" s="95"/>
      <c r="F97" s="31">
        <f t="shared" si="12"/>
        <v>0</v>
      </c>
      <c r="G97" s="57"/>
      <c r="H97" s="13"/>
      <c r="I97" s="13"/>
      <c r="J97" s="13"/>
      <c r="K97" s="13"/>
      <c r="L97" s="68"/>
    </row>
    <row r="98" spans="1:12" ht="14.25" customHeight="1" x14ac:dyDescent="0.15">
      <c r="A98" s="14"/>
      <c r="B98" s="37" t="s">
        <v>128</v>
      </c>
      <c r="C98" s="95"/>
      <c r="D98" s="95"/>
      <c r="E98" s="95"/>
      <c r="F98" s="31">
        <f t="shared" si="12"/>
        <v>0</v>
      </c>
      <c r="G98" s="57"/>
      <c r="H98" s="13"/>
      <c r="I98" s="13"/>
      <c r="J98" s="13"/>
      <c r="K98" s="13"/>
      <c r="L98" s="68"/>
    </row>
    <row r="99" spans="1:12" ht="14.25" customHeight="1" x14ac:dyDescent="0.15">
      <c r="A99" s="14"/>
      <c r="B99" s="37" t="s">
        <v>127</v>
      </c>
      <c r="C99" s="95"/>
      <c r="D99" s="95"/>
      <c r="E99" s="95"/>
      <c r="F99" s="31">
        <f t="shared" si="12"/>
        <v>0</v>
      </c>
      <c r="G99" s="57"/>
      <c r="H99" s="13"/>
      <c r="I99" s="13"/>
      <c r="J99" s="13"/>
      <c r="K99" s="13"/>
      <c r="L99" s="68"/>
    </row>
    <row r="100" spans="1:12" ht="14.25" customHeight="1" x14ac:dyDescent="0.15">
      <c r="A100" s="14"/>
      <c r="B100" s="37" t="s">
        <v>126</v>
      </c>
      <c r="C100" s="95"/>
      <c r="D100" s="95"/>
      <c r="E100" s="95"/>
      <c r="F100" s="31">
        <f t="shared" si="12"/>
        <v>0</v>
      </c>
      <c r="G100" s="57"/>
      <c r="H100" s="13"/>
      <c r="I100" s="13"/>
      <c r="J100" s="13"/>
      <c r="K100" s="13"/>
      <c r="L100" s="68"/>
    </row>
    <row r="101" spans="1:12" ht="14.25" customHeight="1" x14ac:dyDescent="0.15">
      <c r="A101" s="14"/>
      <c r="B101" s="37" t="s">
        <v>125</v>
      </c>
      <c r="C101" s="95"/>
      <c r="D101" s="95"/>
      <c r="E101" s="95"/>
      <c r="F101" s="31">
        <f t="shared" si="12"/>
        <v>0</v>
      </c>
      <c r="G101" s="57"/>
      <c r="H101" s="13"/>
      <c r="I101" s="13"/>
      <c r="J101" s="13"/>
      <c r="K101" s="13"/>
      <c r="L101" s="68"/>
    </row>
    <row r="102" spans="1:12" ht="14.25" customHeight="1" x14ac:dyDescent="0.15">
      <c r="A102" s="14"/>
      <c r="B102" s="37" t="s">
        <v>124</v>
      </c>
      <c r="C102" s="95"/>
      <c r="D102" s="95"/>
      <c r="E102" s="95"/>
      <c r="F102" s="31">
        <f t="shared" si="12"/>
        <v>0</v>
      </c>
      <c r="G102" s="57"/>
      <c r="H102" s="13"/>
      <c r="I102" s="13"/>
      <c r="J102" s="13"/>
      <c r="K102" s="13"/>
      <c r="L102" s="68"/>
    </row>
    <row r="103" spans="1:12" ht="14.25" customHeight="1" x14ac:dyDescent="0.15">
      <c r="A103" s="14"/>
      <c r="B103" s="37" t="s">
        <v>123</v>
      </c>
      <c r="C103" s="95"/>
      <c r="D103" s="95"/>
      <c r="E103" s="95"/>
      <c r="F103" s="31">
        <f t="shared" si="12"/>
        <v>0</v>
      </c>
      <c r="G103" s="57"/>
      <c r="H103" s="13"/>
      <c r="I103" s="13"/>
      <c r="J103" s="13"/>
      <c r="K103" s="13"/>
      <c r="L103" s="68"/>
    </row>
    <row r="104" spans="1:12" ht="14.25" customHeight="1" x14ac:dyDescent="0.15">
      <c r="A104" s="14"/>
      <c r="B104" s="37" t="s">
        <v>122</v>
      </c>
      <c r="C104" s="95"/>
      <c r="D104" s="95"/>
      <c r="E104" s="95"/>
      <c r="F104" s="31">
        <f t="shared" si="12"/>
        <v>0</v>
      </c>
      <c r="G104" s="57"/>
      <c r="H104" s="13"/>
      <c r="I104" s="13"/>
      <c r="J104" s="13"/>
      <c r="K104" s="13"/>
      <c r="L104" s="68"/>
    </row>
    <row r="105" spans="1:12" ht="14.25" customHeight="1" x14ac:dyDescent="0.15">
      <c r="A105" s="14"/>
      <c r="B105" s="37" t="s">
        <v>121</v>
      </c>
      <c r="C105" s="95"/>
      <c r="D105" s="95"/>
      <c r="E105" s="95"/>
      <c r="F105" s="31">
        <f t="shared" si="12"/>
        <v>0</v>
      </c>
      <c r="G105" s="57"/>
      <c r="H105" s="13"/>
      <c r="I105" s="13"/>
      <c r="J105" s="13"/>
      <c r="K105" s="13"/>
      <c r="L105" s="68"/>
    </row>
    <row r="106" spans="1:12" ht="14.25" customHeight="1" x14ac:dyDescent="0.15">
      <c r="A106" s="14"/>
      <c r="B106" s="37" t="s">
        <v>120</v>
      </c>
      <c r="C106" s="95"/>
      <c r="D106" s="95"/>
      <c r="E106" s="95"/>
      <c r="F106" s="31">
        <f t="shared" si="12"/>
        <v>0</v>
      </c>
      <c r="G106" s="57"/>
      <c r="H106" s="13"/>
      <c r="I106" s="13"/>
      <c r="J106" s="13"/>
      <c r="K106" s="13"/>
      <c r="L106" s="68"/>
    </row>
    <row r="107" spans="1:12" ht="14.25" customHeight="1" x14ac:dyDescent="0.15">
      <c r="A107" s="14"/>
      <c r="B107" s="37" t="s">
        <v>119</v>
      </c>
      <c r="C107" s="95"/>
      <c r="D107" s="95"/>
      <c r="E107" s="95"/>
      <c r="F107" s="31">
        <f t="shared" si="12"/>
        <v>0</v>
      </c>
      <c r="G107" s="57"/>
      <c r="H107" s="13"/>
      <c r="I107" s="13"/>
      <c r="J107" s="13"/>
      <c r="K107" s="13"/>
      <c r="L107" s="68"/>
    </row>
    <row r="108" spans="1:12" ht="14.25" customHeight="1" x14ac:dyDescent="0.15">
      <c r="A108" s="14"/>
      <c r="B108" s="37" t="s">
        <v>118</v>
      </c>
      <c r="C108" s="95"/>
      <c r="D108" s="95"/>
      <c r="E108" s="95"/>
      <c r="F108" s="31">
        <f t="shared" si="12"/>
        <v>0</v>
      </c>
      <c r="G108" s="57"/>
      <c r="H108" s="13"/>
      <c r="I108" s="13"/>
      <c r="J108" s="13"/>
      <c r="K108" s="13"/>
      <c r="L108" s="68"/>
    </row>
    <row r="109" spans="1:12" ht="14.25" customHeight="1" x14ac:dyDescent="0.15">
      <c r="A109" s="14"/>
      <c r="B109" s="37" t="s">
        <v>117</v>
      </c>
      <c r="C109" s="95"/>
      <c r="D109" s="95"/>
      <c r="E109" s="95"/>
      <c r="F109" s="31">
        <f t="shared" si="12"/>
        <v>0</v>
      </c>
      <c r="G109" s="57"/>
      <c r="H109" s="13"/>
      <c r="I109" s="13"/>
      <c r="J109" s="13"/>
      <c r="K109" s="13"/>
      <c r="L109" s="68"/>
    </row>
    <row r="110" spans="1:12" ht="14.25" customHeight="1" x14ac:dyDescent="0.15">
      <c r="A110" s="14"/>
      <c r="B110" s="26" t="s">
        <v>116</v>
      </c>
      <c r="C110" s="25">
        <f>SUM(C94:C109)</f>
        <v>0</v>
      </c>
      <c r="D110" s="25">
        <f>SUM(D94:D109)</f>
        <v>0</v>
      </c>
      <c r="E110" s="25">
        <f>SUM(E94:E109)</f>
        <v>0</v>
      </c>
      <c r="F110" s="24">
        <f>SUM(F94:F109)</f>
        <v>0</v>
      </c>
      <c r="G110" s="57"/>
      <c r="H110" s="13"/>
      <c r="I110" s="13"/>
      <c r="J110" s="13"/>
      <c r="K110" s="13"/>
      <c r="L110" s="68"/>
    </row>
    <row r="111" spans="1:12" ht="14.25" customHeight="1" x14ac:dyDescent="0.15">
      <c r="A111" s="70" t="s">
        <v>115</v>
      </c>
      <c r="B111" s="69" t="s">
        <v>114</v>
      </c>
      <c r="C111" s="95"/>
      <c r="D111" s="95"/>
      <c r="E111" s="95"/>
      <c r="F111" s="31">
        <f>SUM(D111:E111)</f>
        <v>0</v>
      </c>
      <c r="G111" s="57"/>
      <c r="H111" s="13"/>
      <c r="I111" s="13"/>
      <c r="J111" s="13"/>
      <c r="K111" s="13"/>
      <c r="L111" s="68"/>
    </row>
    <row r="112" spans="1:12" ht="14.25" customHeight="1" x14ac:dyDescent="0.15">
      <c r="A112" s="14"/>
      <c r="B112" s="37" t="s">
        <v>113</v>
      </c>
      <c r="C112" s="95"/>
      <c r="D112" s="95"/>
      <c r="E112" s="95"/>
      <c r="F112" s="31">
        <f>SUM(D112:E112)</f>
        <v>0</v>
      </c>
      <c r="G112" s="57"/>
      <c r="H112" s="13"/>
      <c r="I112" s="13"/>
      <c r="J112" s="13"/>
      <c r="K112" s="13"/>
      <c r="L112" s="68"/>
    </row>
    <row r="113" spans="1:12" ht="14.25" customHeight="1" x14ac:dyDescent="0.15">
      <c r="A113" s="14"/>
      <c r="B113" s="37" t="s">
        <v>112</v>
      </c>
      <c r="C113" s="95"/>
      <c r="D113" s="95"/>
      <c r="E113" s="95"/>
      <c r="F113" s="31">
        <f>SUM(D113:E113)</f>
        <v>0</v>
      </c>
      <c r="G113" s="57"/>
      <c r="H113" s="13"/>
      <c r="I113" s="13"/>
      <c r="J113" s="13"/>
      <c r="K113" s="13"/>
      <c r="L113" s="68"/>
    </row>
    <row r="114" spans="1:12" ht="14.25" customHeight="1" x14ac:dyDescent="0.15">
      <c r="A114" s="14"/>
      <c r="B114" s="26" t="s">
        <v>111</v>
      </c>
      <c r="C114" s="25">
        <f>SUM(C111:C113)</f>
        <v>0</v>
      </c>
      <c r="D114" s="25">
        <f>SUM(D111:D113)</f>
        <v>0</v>
      </c>
      <c r="E114" s="25">
        <f>SUM(E111:E113)</f>
        <v>0</v>
      </c>
      <c r="F114" s="24">
        <f>SUM(F111:F113)</f>
        <v>0</v>
      </c>
      <c r="G114" s="57"/>
      <c r="H114" s="13"/>
      <c r="I114" s="13"/>
      <c r="J114" s="13"/>
      <c r="K114" s="13"/>
      <c r="L114" s="68"/>
    </row>
    <row r="115" spans="1:12" ht="14.25" customHeight="1" thickBot="1" x14ac:dyDescent="0.2">
      <c r="A115" s="9"/>
      <c r="B115" s="8"/>
      <c r="C115" s="8"/>
      <c r="D115" s="8"/>
      <c r="E115" s="8"/>
      <c r="F115" s="7"/>
      <c r="G115" s="67"/>
      <c r="H115" s="8"/>
      <c r="I115" s="8"/>
      <c r="J115" s="8"/>
      <c r="K115" s="8"/>
      <c r="L115" s="66"/>
    </row>
    <row r="116" spans="1:12" ht="14.25" customHeight="1" x14ac:dyDescent="0.15">
      <c r="A116" s="150" t="s">
        <v>110</v>
      </c>
      <c r="B116" s="151"/>
      <c r="C116" s="62"/>
      <c r="D116" s="62"/>
      <c r="E116" s="62"/>
      <c r="F116" s="65"/>
      <c r="G116" s="64" t="s">
        <v>109</v>
      </c>
      <c r="H116" s="63" t="s">
        <v>108</v>
      </c>
      <c r="I116" s="98"/>
      <c r="J116" s="98"/>
      <c r="K116" s="98"/>
      <c r="L116" s="61">
        <f t="shared" ref="L116:L124" si="13">SUM(J116:K116)</f>
        <v>0</v>
      </c>
    </row>
    <row r="117" spans="1:12" ht="14.25" customHeight="1" x14ac:dyDescent="0.15">
      <c r="A117" s="14" t="s">
        <v>107</v>
      </c>
      <c r="B117" s="37" t="s">
        <v>106</v>
      </c>
      <c r="C117" s="95"/>
      <c r="D117" s="95"/>
      <c r="E117" s="95"/>
      <c r="F117" s="31">
        <f t="shared" ref="F117:F138" si="14">SUM(D117:E117)</f>
        <v>0</v>
      </c>
      <c r="G117" s="57"/>
      <c r="H117" s="37" t="s">
        <v>105</v>
      </c>
      <c r="I117" s="95"/>
      <c r="J117" s="95"/>
      <c r="K117" s="95"/>
      <c r="L117" s="60">
        <f t="shared" si="13"/>
        <v>0</v>
      </c>
    </row>
    <row r="118" spans="1:12" ht="14.25" customHeight="1" x14ac:dyDescent="0.15">
      <c r="A118" s="14"/>
      <c r="B118" s="37" t="s">
        <v>104</v>
      </c>
      <c r="C118" s="95"/>
      <c r="D118" s="95"/>
      <c r="E118" s="95"/>
      <c r="F118" s="31">
        <f t="shared" si="14"/>
        <v>0</v>
      </c>
      <c r="G118" s="57"/>
      <c r="H118" s="37" t="s">
        <v>103</v>
      </c>
      <c r="I118" s="95"/>
      <c r="J118" s="95"/>
      <c r="K118" s="95"/>
      <c r="L118" s="60">
        <f t="shared" si="13"/>
        <v>0</v>
      </c>
    </row>
    <row r="119" spans="1:12" ht="14.25" customHeight="1" x14ac:dyDescent="0.15">
      <c r="A119" s="14"/>
      <c r="B119" s="37" t="s">
        <v>102</v>
      </c>
      <c r="C119" s="95"/>
      <c r="D119" s="95"/>
      <c r="E119" s="95"/>
      <c r="F119" s="31">
        <f t="shared" si="14"/>
        <v>0</v>
      </c>
      <c r="G119" s="57"/>
      <c r="H119" s="37" t="s">
        <v>101</v>
      </c>
      <c r="I119" s="95"/>
      <c r="J119" s="95"/>
      <c r="K119" s="95"/>
      <c r="L119" s="60">
        <f t="shared" si="13"/>
        <v>0</v>
      </c>
    </row>
    <row r="120" spans="1:12" ht="14.25" customHeight="1" x14ac:dyDescent="0.15">
      <c r="A120" s="14"/>
      <c r="B120" s="37" t="s">
        <v>100</v>
      </c>
      <c r="C120" s="95"/>
      <c r="D120" s="95"/>
      <c r="E120" s="95"/>
      <c r="F120" s="31">
        <f t="shared" si="14"/>
        <v>0</v>
      </c>
      <c r="G120" s="57"/>
      <c r="H120" s="37" t="s">
        <v>99</v>
      </c>
      <c r="I120" s="95"/>
      <c r="J120" s="95"/>
      <c r="K120" s="95"/>
      <c r="L120" s="60">
        <f t="shared" si="13"/>
        <v>0</v>
      </c>
    </row>
    <row r="121" spans="1:12" ht="14.25" customHeight="1" x14ac:dyDescent="0.15">
      <c r="A121" s="14"/>
      <c r="B121" s="37" t="s">
        <v>98</v>
      </c>
      <c r="C121" s="95"/>
      <c r="D121" s="95"/>
      <c r="E121" s="95"/>
      <c r="F121" s="31">
        <f t="shared" si="14"/>
        <v>0</v>
      </c>
      <c r="G121" s="57"/>
      <c r="H121" s="37" t="s">
        <v>97</v>
      </c>
      <c r="I121" s="95"/>
      <c r="J121" s="95"/>
      <c r="K121" s="95"/>
      <c r="L121" s="60">
        <f t="shared" si="13"/>
        <v>0</v>
      </c>
    </row>
    <row r="122" spans="1:12" ht="14.25" customHeight="1" x14ac:dyDescent="0.15">
      <c r="A122" s="14"/>
      <c r="B122" s="37" t="s">
        <v>96</v>
      </c>
      <c r="C122" s="95"/>
      <c r="D122" s="95"/>
      <c r="E122" s="95"/>
      <c r="F122" s="31">
        <f t="shared" si="14"/>
        <v>0</v>
      </c>
      <c r="G122" s="57"/>
      <c r="H122" s="37" t="s">
        <v>95</v>
      </c>
      <c r="I122" s="95"/>
      <c r="J122" s="95"/>
      <c r="K122" s="95"/>
      <c r="L122" s="60">
        <f t="shared" si="13"/>
        <v>0</v>
      </c>
    </row>
    <row r="123" spans="1:12" ht="14.25" customHeight="1" x14ac:dyDescent="0.15">
      <c r="A123" s="14"/>
      <c r="B123" s="37" t="s">
        <v>94</v>
      </c>
      <c r="C123" s="95"/>
      <c r="D123" s="95"/>
      <c r="E123" s="95"/>
      <c r="F123" s="31">
        <f t="shared" si="14"/>
        <v>0</v>
      </c>
      <c r="G123" s="57"/>
      <c r="H123" s="37" t="s">
        <v>93</v>
      </c>
      <c r="I123" s="95"/>
      <c r="J123" s="95"/>
      <c r="K123" s="95"/>
      <c r="L123" s="60">
        <f t="shared" si="13"/>
        <v>0</v>
      </c>
    </row>
    <row r="124" spans="1:12" ht="14.25" customHeight="1" x14ac:dyDescent="0.15">
      <c r="A124" s="14"/>
      <c r="B124" s="37" t="s">
        <v>92</v>
      </c>
      <c r="C124" s="95"/>
      <c r="D124" s="95"/>
      <c r="E124" s="95"/>
      <c r="F124" s="31">
        <f t="shared" si="14"/>
        <v>0</v>
      </c>
      <c r="G124" s="57"/>
      <c r="H124" s="37" t="s">
        <v>91</v>
      </c>
      <c r="I124" s="95"/>
      <c r="J124" s="95"/>
      <c r="K124" s="95"/>
      <c r="L124" s="60">
        <f t="shared" si="13"/>
        <v>0</v>
      </c>
    </row>
    <row r="125" spans="1:12" ht="14.25" customHeight="1" x14ac:dyDescent="0.15">
      <c r="A125" s="14"/>
      <c r="B125" s="37" t="s">
        <v>90</v>
      </c>
      <c r="C125" s="95"/>
      <c r="D125" s="95"/>
      <c r="E125" s="95"/>
      <c r="F125" s="31">
        <f t="shared" si="14"/>
        <v>0</v>
      </c>
      <c r="G125" s="57"/>
      <c r="H125" s="26" t="s">
        <v>89</v>
      </c>
      <c r="I125" s="25">
        <f>SUM(I116:I124)</f>
        <v>0</v>
      </c>
      <c r="J125" s="25">
        <f>SUM(J116:J124)</f>
        <v>0</v>
      </c>
      <c r="K125" s="25">
        <f>SUM(K116:K124)</f>
        <v>0</v>
      </c>
      <c r="L125" s="59">
        <f>SUM(L116:L124)</f>
        <v>0</v>
      </c>
    </row>
    <row r="126" spans="1:12" ht="14.25" customHeight="1" x14ac:dyDescent="0.15">
      <c r="A126" s="14"/>
      <c r="B126" s="37" t="s">
        <v>88</v>
      </c>
      <c r="C126" s="95"/>
      <c r="D126" s="95"/>
      <c r="E126" s="95"/>
      <c r="F126" s="31">
        <f t="shared" si="14"/>
        <v>0</v>
      </c>
      <c r="G126" s="57" t="s">
        <v>87</v>
      </c>
      <c r="H126" s="37" t="s">
        <v>86</v>
      </c>
      <c r="I126" s="95"/>
      <c r="J126" s="95"/>
      <c r="K126" s="95"/>
      <c r="L126" s="58">
        <f t="shared" ref="L126:L139" si="15">SUM(J126:K126)</f>
        <v>0</v>
      </c>
    </row>
    <row r="127" spans="1:12" ht="14.25" customHeight="1" x14ac:dyDescent="0.15">
      <c r="A127" s="14"/>
      <c r="B127" s="37" t="s">
        <v>85</v>
      </c>
      <c r="C127" s="95"/>
      <c r="D127" s="95"/>
      <c r="E127" s="95"/>
      <c r="F127" s="31">
        <f t="shared" si="14"/>
        <v>0</v>
      </c>
      <c r="G127" s="57"/>
      <c r="H127" s="37" t="s">
        <v>84</v>
      </c>
      <c r="I127" s="95"/>
      <c r="J127" s="95"/>
      <c r="K127" s="95"/>
      <c r="L127" s="58">
        <f t="shared" si="15"/>
        <v>0</v>
      </c>
    </row>
    <row r="128" spans="1:12" ht="14.25" customHeight="1" x14ac:dyDescent="0.15">
      <c r="A128" s="14"/>
      <c r="B128" s="37" t="s">
        <v>83</v>
      </c>
      <c r="C128" s="95"/>
      <c r="D128" s="95"/>
      <c r="E128" s="95"/>
      <c r="F128" s="31">
        <f t="shared" si="14"/>
        <v>0</v>
      </c>
      <c r="G128" s="57"/>
      <c r="H128" s="37" t="s">
        <v>82</v>
      </c>
      <c r="I128" s="95"/>
      <c r="J128" s="95"/>
      <c r="K128" s="95"/>
      <c r="L128" s="58">
        <f t="shared" si="15"/>
        <v>0</v>
      </c>
    </row>
    <row r="129" spans="1:12" ht="14.25" customHeight="1" x14ac:dyDescent="0.15">
      <c r="A129" s="14"/>
      <c r="B129" s="37" t="s">
        <v>81</v>
      </c>
      <c r="C129" s="95"/>
      <c r="D129" s="95"/>
      <c r="E129" s="95"/>
      <c r="F129" s="31">
        <f t="shared" si="14"/>
        <v>0</v>
      </c>
      <c r="G129" s="57"/>
      <c r="H129" s="37" t="s">
        <v>80</v>
      </c>
      <c r="I129" s="95"/>
      <c r="J129" s="95"/>
      <c r="K129" s="95"/>
      <c r="L129" s="58">
        <f t="shared" si="15"/>
        <v>0</v>
      </c>
    </row>
    <row r="130" spans="1:12" ht="14.25" customHeight="1" x14ac:dyDescent="0.15">
      <c r="A130" s="14"/>
      <c r="B130" s="37" t="s">
        <v>79</v>
      </c>
      <c r="C130" s="95"/>
      <c r="D130" s="95"/>
      <c r="E130" s="95"/>
      <c r="F130" s="31">
        <f t="shared" si="14"/>
        <v>0</v>
      </c>
      <c r="G130" s="57"/>
      <c r="H130" s="37" t="s">
        <v>78</v>
      </c>
      <c r="I130" s="95"/>
      <c r="J130" s="95"/>
      <c r="K130" s="95"/>
      <c r="L130" s="58">
        <f t="shared" si="15"/>
        <v>0</v>
      </c>
    </row>
    <row r="131" spans="1:12" ht="14.25" customHeight="1" x14ac:dyDescent="0.15">
      <c r="A131" s="14"/>
      <c r="B131" s="37" t="s">
        <v>77</v>
      </c>
      <c r="C131" s="95"/>
      <c r="D131" s="95"/>
      <c r="E131" s="95"/>
      <c r="F131" s="31">
        <f t="shared" si="14"/>
        <v>0</v>
      </c>
      <c r="G131" s="57"/>
      <c r="H131" s="37" t="s">
        <v>76</v>
      </c>
      <c r="I131" s="95"/>
      <c r="J131" s="95"/>
      <c r="K131" s="95"/>
      <c r="L131" s="58">
        <f t="shared" si="15"/>
        <v>0</v>
      </c>
    </row>
    <row r="132" spans="1:12" ht="14.25" customHeight="1" x14ac:dyDescent="0.15">
      <c r="A132" s="14"/>
      <c r="B132" s="37" t="s">
        <v>75</v>
      </c>
      <c r="C132" s="95"/>
      <c r="D132" s="95"/>
      <c r="E132" s="95"/>
      <c r="F132" s="31">
        <f t="shared" si="14"/>
        <v>0</v>
      </c>
      <c r="G132" s="57"/>
      <c r="H132" s="37" t="s">
        <v>74</v>
      </c>
      <c r="I132" s="95"/>
      <c r="J132" s="95"/>
      <c r="K132" s="95"/>
      <c r="L132" s="58">
        <f t="shared" si="15"/>
        <v>0</v>
      </c>
    </row>
    <row r="133" spans="1:12" ht="14.25" customHeight="1" x14ac:dyDescent="0.15">
      <c r="A133" s="14"/>
      <c r="B133" s="37" t="s">
        <v>73</v>
      </c>
      <c r="C133" s="95"/>
      <c r="D133" s="95"/>
      <c r="E133" s="95"/>
      <c r="F133" s="31">
        <f t="shared" si="14"/>
        <v>0</v>
      </c>
      <c r="G133" s="57"/>
      <c r="H133" s="37" t="s">
        <v>72</v>
      </c>
      <c r="I133" s="95"/>
      <c r="J133" s="95"/>
      <c r="K133" s="95"/>
      <c r="L133" s="58">
        <f t="shared" si="15"/>
        <v>0</v>
      </c>
    </row>
    <row r="134" spans="1:12" ht="14.25" customHeight="1" x14ac:dyDescent="0.15">
      <c r="A134" s="14"/>
      <c r="B134" s="37" t="s">
        <v>71</v>
      </c>
      <c r="C134" s="95"/>
      <c r="D134" s="95"/>
      <c r="E134" s="95"/>
      <c r="F134" s="31">
        <f t="shared" si="14"/>
        <v>0</v>
      </c>
      <c r="G134" s="57"/>
      <c r="H134" s="37" t="s">
        <v>70</v>
      </c>
      <c r="I134" s="95"/>
      <c r="J134" s="95"/>
      <c r="K134" s="95"/>
      <c r="L134" s="58">
        <f t="shared" si="15"/>
        <v>0</v>
      </c>
    </row>
    <row r="135" spans="1:12" ht="14.25" customHeight="1" x14ac:dyDescent="0.15">
      <c r="A135" s="14"/>
      <c r="B135" s="37" t="s">
        <v>69</v>
      </c>
      <c r="C135" s="95"/>
      <c r="D135" s="95"/>
      <c r="E135" s="95"/>
      <c r="F135" s="31">
        <f t="shared" si="14"/>
        <v>0</v>
      </c>
      <c r="G135" s="57"/>
      <c r="H135" s="37" t="s">
        <v>68</v>
      </c>
      <c r="I135" s="95"/>
      <c r="J135" s="95"/>
      <c r="K135" s="95"/>
      <c r="L135" s="58">
        <f t="shared" si="15"/>
        <v>0</v>
      </c>
    </row>
    <row r="136" spans="1:12" ht="14.25" customHeight="1" x14ac:dyDescent="0.15">
      <c r="A136" s="14"/>
      <c r="B136" s="37" t="s">
        <v>67</v>
      </c>
      <c r="C136" s="95"/>
      <c r="D136" s="95"/>
      <c r="E136" s="95"/>
      <c r="F136" s="31">
        <f t="shared" si="14"/>
        <v>0</v>
      </c>
      <c r="G136" s="57"/>
      <c r="H136" s="37" t="s">
        <v>66</v>
      </c>
      <c r="I136" s="95"/>
      <c r="J136" s="95"/>
      <c r="K136" s="95"/>
      <c r="L136" s="58">
        <f t="shared" si="15"/>
        <v>0</v>
      </c>
    </row>
    <row r="137" spans="1:12" ht="14.25" customHeight="1" x14ac:dyDescent="0.15">
      <c r="A137" s="14"/>
      <c r="B137" s="37" t="s">
        <v>65</v>
      </c>
      <c r="C137" s="95"/>
      <c r="D137" s="95"/>
      <c r="E137" s="95"/>
      <c r="F137" s="31">
        <f t="shared" si="14"/>
        <v>0</v>
      </c>
      <c r="G137" s="57"/>
      <c r="H137" s="37" t="s">
        <v>64</v>
      </c>
      <c r="I137" s="95"/>
      <c r="J137" s="95"/>
      <c r="K137" s="95"/>
      <c r="L137" s="58">
        <f t="shared" si="15"/>
        <v>0</v>
      </c>
    </row>
    <row r="138" spans="1:12" ht="14.25" customHeight="1" x14ac:dyDescent="0.15">
      <c r="A138" s="14"/>
      <c r="B138" s="32" t="s">
        <v>63</v>
      </c>
      <c r="C138" s="95"/>
      <c r="D138" s="95"/>
      <c r="E138" s="95"/>
      <c r="F138" s="31">
        <f t="shared" si="14"/>
        <v>0</v>
      </c>
      <c r="G138" s="57"/>
      <c r="H138" s="37" t="s">
        <v>62</v>
      </c>
      <c r="I138" s="95"/>
      <c r="J138" s="95"/>
      <c r="K138" s="95"/>
      <c r="L138" s="58">
        <f t="shared" si="15"/>
        <v>0</v>
      </c>
    </row>
    <row r="139" spans="1:12" ht="14.25" customHeight="1" x14ac:dyDescent="0.15">
      <c r="A139" s="14"/>
      <c r="B139" s="26" t="s">
        <v>61</v>
      </c>
      <c r="C139" s="25">
        <f>SUM(C117:C138)</f>
        <v>0</v>
      </c>
      <c r="D139" s="25">
        <f>SUM(D117:D138)</f>
        <v>0</v>
      </c>
      <c r="E139" s="25">
        <f>SUM(E117:E138)</f>
        <v>0</v>
      </c>
      <c r="F139" s="24">
        <f>SUM(F117:F138)</f>
        <v>0</v>
      </c>
      <c r="G139" s="57"/>
      <c r="H139" s="37" t="s">
        <v>60</v>
      </c>
      <c r="I139" s="95"/>
      <c r="J139" s="95"/>
      <c r="K139" s="95"/>
      <c r="L139" s="58">
        <f t="shared" si="15"/>
        <v>0</v>
      </c>
    </row>
    <row r="140" spans="1:12" ht="14.25" customHeight="1" x14ac:dyDescent="0.15">
      <c r="A140" s="14" t="s">
        <v>59</v>
      </c>
      <c r="B140" s="37" t="s">
        <v>58</v>
      </c>
      <c r="C140" s="95"/>
      <c r="D140" s="95"/>
      <c r="E140" s="95"/>
      <c r="F140" s="31">
        <f t="shared" ref="F140:F156" si="16">SUM(D140:E140)</f>
        <v>0</v>
      </c>
      <c r="G140" s="57"/>
      <c r="H140" s="26" t="s">
        <v>57</v>
      </c>
      <c r="I140" s="25">
        <f>SUM(I126:I139)</f>
        <v>0</v>
      </c>
      <c r="J140" s="25">
        <f>SUM(J126:J139)</f>
        <v>0</v>
      </c>
      <c r="K140" s="25">
        <f>SUM(K126:K139)</f>
        <v>0</v>
      </c>
      <c r="L140" s="59">
        <f>SUM(L126:L139)</f>
        <v>0</v>
      </c>
    </row>
    <row r="141" spans="1:12" ht="14.25" customHeight="1" x14ac:dyDescent="0.15">
      <c r="A141" s="14"/>
      <c r="B141" s="37" t="s">
        <v>56</v>
      </c>
      <c r="C141" s="95"/>
      <c r="D141" s="95"/>
      <c r="E141" s="95"/>
      <c r="F141" s="31">
        <f t="shared" si="16"/>
        <v>0</v>
      </c>
      <c r="G141" s="57" t="s">
        <v>55</v>
      </c>
      <c r="H141" s="37" t="s">
        <v>54</v>
      </c>
      <c r="I141" s="13"/>
      <c r="J141" s="13"/>
      <c r="K141" s="13"/>
      <c r="L141" s="58">
        <f>SUM(J141:K141)</f>
        <v>0</v>
      </c>
    </row>
    <row r="142" spans="1:12" ht="14.25" customHeight="1" x14ac:dyDescent="0.15">
      <c r="A142" s="14"/>
      <c r="B142" s="37" t="s">
        <v>53</v>
      </c>
      <c r="C142" s="95"/>
      <c r="D142" s="95"/>
      <c r="E142" s="95"/>
      <c r="F142" s="31">
        <f t="shared" si="16"/>
        <v>0</v>
      </c>
      <c r="G142" s="57"/>
      <c r="H142" s="37" t="s">
        <v>52</v>
      </c>
      <c r="I142" s="13"/>
      <c r="J142" s="13"/>
      <c r="K142" s="13"/>
      <c r="L142" s="58">
        <f>SUM(J142:K142)</f>
        <v>0</v>
      </c>
    </row>
    <row r="143" spans="1:12" ht="14.25" customHeight="1" x14ac:dyDescent="0.15">
      <c r="A143" s="14"/>
      <c r="B143" s="37" t="s">
        <v>51</v>
      </c>
      <c r="C143" s="95"/>
      <c r="D143" s="95"/>
      <c r="E143" s="95"/>
      <c r="F143" s="31">
        <f t="shared" si="16"/>
        <v>0</v>
      </c>
      <c r="G143" s="57"/>
      <c r="H143" s="37" t="s">
        <v>50</v>
      </c>
      <c r="I143" s="13"/>
      <c r="J143" s="13"/>
      <c r="K143" s="13"/>
      <c r="L143" s="58">
        <f>SUM(J143:K143)</f>
        <v>0</v>
      </c>
    </row>
    <row r="144" spans="1:12" ht="14.25" customHeight="1" x14ac:dyDescent="0.15">
      <c r="A144" s="14"/>
      <c r="B144" s="37" t="s">
        <v>49</v>
      </c>
      <c r="C144" s="95"/>
      <c r="D144" s="95"/>
      <c r="E144" s="95"/>
      <c r="F144" s="31">
        <f t="shared" si="16"/>
        <v>0</v>
      </c>
      <c r="G144" s="57"/>
      <c r="H144" s="37" t="s">
        <v>48</v>
      </c>
      <c r="I144" s="13"/>
      <c r="J144" s="13"/>
      <c r="K144" s="13"/>
      <c r="L144" s="58">
        <f>SUM(J144:K144)</f>
        <v>0</v>
      </c>
    </row>
    <row r="145" spans="1:12" ht="14.25" customHeight="1" x14ac:dyDescent="0.15">
      <c r="A145" s="14"/>
      <c r="B145" s="37" t="s">
        <v>47</v>
      </c>
      <c r="C145" s="95"/>
      <c r="D145" s="95"/>
      <c r="E145" s="95"/>
      <c r="F145" s="31">
        <f t="shared" si="16"/>
        <v>0</v>
      </c>
      <c r="G145" s="57"/>
      <c r="H145" s="37" t="s">
        <v>46</v>
      </c>
      <c r="I145" s="13"/>
      <c r="J145" s="13"/>
      <c r="K145" s="13"/>
      <c r="L145" s="58">
        <f>SUM(J145:K145)</f>
        <v>0</v>
      </c>
    </row>
    <row r="146" spans="1:12" ht="14.25" customHeight="1" x14ac:dyDescent="0.15">
      <c r="A146" s="14"/>
      <c r="B146" s="37" t="s">
        <v>45</v>
      </c>
      <c r="C146" s="95"/>
      <c r="D146" s="95"/>
      <c r="E146" s="95"/>
      <c r="F146" s="31">
        <f t="shared" si="16"/>
        <v>0</v>
      </c>
      <c r="G146" s="57"/>
      <c r="H146" s="26" t="s">
        <v>44</v>
      </c>
      <c r="I146" s="25">
        <f>SUM(I141:I145)</f>
        <v>0</v>
      </c>
      <c r="J146" s="25">
        <f>SUM(J141:J145)</f>
        <v>0</v>
      </c>
      <c r="K146" s="25">
        <f>SUM(K141:K145)</f>
        <v>0</v>
      </c>
      <c r="L146" s="56">
        <f>SUM(L141:L145)</f>
        <v>0</v>
      </c>
    </row>
    <row r="147" spans="1:12" ht="14.25" customHeight="1" x14ac:dyDescent="0.15">
      <c r="A147" s="14"/>
      <c r="B147" s="37" t="s">
        <v>43</v>
      </c>
      <c r="C147" s="95"/>
      <c r="D147" s="95"/>
      <c r="E147" s="95"/>
      <c r="F147" s="31">
        <f t="shared" si="16"/>
        <v>0</v>
      </c>
      <c r="G147" s="154" t="s">
        <v>42</v>
      </c>
      <c r="H147" s="155"/>
      <c r="I147" s="55">
        <f>SUM(C139+C157+C164+C167+I125+I140+I146)</f>
        <v>0</v>
      </c>
      <c r="J147" s="55">
        <f>SUM(D139+D157+D164+D167+J125+J140+J146)</f>
        <v>0</v>
      </c>
      <c r="K147" s="55">
        <f>SUM(E139+E157+E164+E167+K125+K140+K146)</f>
        <v>0</v>
      </c>
      <c r="L147" s="54">
        <f>SUM(F139+F157+F164+F167+L125+L140+L146)</f>
        <v>0</v>
      </c>
    </row>
    <row r="148" spans="1:12" ht="14.25" customHeight="1" x14ac:dyDescent="0.15">
      <c r="A148" s="14"/>
      <c r="B148" s="37" t="s">
        <v>41</v>
      </c>
      <c r="C148" s="95"/>
      <c r="D148" s="95"/>
      <c r="E148" s="95"/>
      <c r="F148" s="31">
        <f t="shared" si="16"/>
        <v>0</v>
      </c>
      <c r="G148" s="53"/>
      <c r="H148" s="32"/>
      <c r="I148" s="13"/>
      <c r="J148" s="13"/>
      <c r="K148" s="13"/>
      <c r="L148" s="52"/>
    </row>
    <row r="149" spans="1:12" ht="14.25" customHeight="1" x14ac:dyDescent="0.15">
      <c r="A149" s="14"/>
      <c r="B149" s="37" t="s">
        <v>40</v>
      </c>
      <c r="C149" s="95"/>
      <c r="D149" s="95"/>
      <c r="E149" s="95"/>
      <c r="F149" s="31">
        <f t="shared" si="16"/>
        <v>0</v>
      </c>
      <c r="G149" s="156" t="s">
        <v>39</v>
      </c>
      <c r="H149" s="157"/>
      <c r="I149" s="138">
        <f>SUM(C30+I39+I67+I147)</f>
        <v>0</v>
      </c>
      <c r="J149" s="138">
        <f>SUM(D30+J39+J67+J147)</f>
        <v>0</v>
      </c>
      <c r="K149" s="138">
        <f>SUM(E30+K39+K67+K147)</f>
        <v>0</v>
      </c>
      <c r="L149" s="140">
        <f>SUM(J149:K149)</f>
        <v>0</v>
      </c>
    </row>
    <row r="150" spans="1:12" ht="14.25" customHeight="1" x14ac:dyDescent="0.15">
      <c r="A150" s="14"/>
      <c r="B150" s="37" t="s">
        <v>38</v>
      </c>
      <c r="C150" s="95"/>
      <c r="D150" s="95"/>
      <c r="E150" s="95"/>
      <c r="F150" s="31">
        <f t="shared" si="16"/>
        <v>0</v>
      </c>
      <c r="G150" s="144"/>
      <c r="H150" s="145"/>
      <c r="I150" s="139"/>
      <c r="J150" s="139"/>
      <c r="K150" s="139"/>
      <c r="L150" s="141"/>
    </row>
    <row r="151" spans="1:12" ht="14.25" customHeight="1" x14ac:dyDescent="0.15">
      <c r="A151" s="14"/>
      <c r="B151" s="37" t="s">
        <v>37</v>
      </c>
      <c r="C151" s="95"/>
      <c r="D151" s="95"/>
      <c r="E151" s="95"/>
      <c r="F151" s="31">
        <f t="shared" si="16"/>
        <v>0</v>
      </c>
      <c r="G151" s="142" t="s">
        <v>36</v>
      </c>
      <c r="H151" s="143"/>
      <c r="I151" s="146">
        <f>I149-'R9.2月末'!I149</f>
        <v>0</v>
      </c>
      <c r="J151" s="146">
        <f>J149-'R9.2月末'!J149</f>
        <v>0</v>
      </c>
      <c r="K151" s="146">
        <f>K149-'R9.2月末'!K149</f>
        <v>0</v>
      </c>
      <c r="L151" s="148">
        <f>L149-'R9.2月末'!L149</f>
        <v>0</v>
      </c>
    </row>
    <row r="152" spans="1:12" ht="14.25" customHeight="1" x14ac:dyDescent="0.15">
      <c r="A152" s="14"/>
      <c r="B152" s="37" t="s">
        <v>35</v>
      </c>
      <c r="C152" s="95"/>
      <c r="D152" s="95"/>
      <c r="E152" s="95"/>
      <c r="F152" s="31">
        <f t="shared" si="16"/>
        <v>0</v>
      </c>
      <c r="G152" s="144"/>
      <c r="H152" s="145"/>
      <c r="I152" s="147"/>
      <c r="J152" s="147"/>
      <c r="K152" s="147"/>
      <c r="L152" s="149"/>
    </row>
    <row r="153" spans="1:12" ht="14.25" customHeight="1" x14ac:dyDescent="0.15">
      <c r="A153" s="14"/>
      <c r="B153" s="37" t="s">
        <v>34</v>
      </c>
      <c r="C153" s="95"/>
      <c r="D153" s="95"/>
      <c r="E153" s="95"/>
      <c r="F153" s="31">
        <f t="shared" si="16"/>
        <v>0</v>
      </c>
      <c r="G153" s="134" t="s">
        <v>33</v>
      </c>
      <c r="H153" s="135"/>
      <c r="I153" s="13"/>
      <c r="J153" s="13"/>
      <c r="K153" s="13"/>
      <c r="L153" s="51"/>
    </row>
    <row r="154" spans="1:12" ht="14.25" customHeight="1" x14ac:dyDescent="0.15">
      <c r="A154" s="14"/>
      <c r="B154" s="37" t="s">
        <v>32</v>
      </c>
      <c r="C154" s="95"/>
      <c r="D154" s="95"/>
      <c r="E154" s="95"/>
      <c r="F154" s="31">
        <f t="shared" si="16"/>
        <v>0</v>
      </c>
      <c r="G154" s="136" t="s">
        <v>31</v>
      </c>
      <c r="H154" s="137"/>
      <c r="I154" s="50"/>
      <c r="J154" s="50"/>
      <c r="K154" s="50"/>
      <c r="L154" s="48">
        <f t="shared" ref="L154:L159" si="17">SUM(J154:K154)</f>
        <v>0</v>
      </c>
    </row>
    <row r="155" spans="1:12" ht="14.25" customHeight="1" x14ac:dyDescent="0.15">
      <c r="A155" s="14"/>
      <c r="B155" s="37" t="s">
        <v>30</v>
      </c>
      <c r="C155" s="95"/>
      <c r="D155" s="95"/>
      <c r="E155" s="95"/>
      <c r="F155" s="31">
        <f t="shared" si="16"/>
        <v>0</v>
      </c>
      <c r="G155" s="136" t="s">
        <v>29</v>
      </c>
      <c r="H155" s="137"/>
      <c r="I155" s="50"/>
      <c r="J155" s="50"/>
      <c r="K155" s="50"/>
      <c r="L155" s="48">
        <f t="shared" si="17"/>
        <v>0</v>
      </c>
    </row>
    <row r="156" spans="1:12" ht="14.25" customHeight="1" x14ac:dyDescent="0.15">
      <c r="A156" s="14"/>
      <c r="B156" s="37" t="s">
        <v>28</v>
      </c>
      <c r="C156" s="95"/>
      <c r="D156" s="95"/>
      <c r="E156" s="95"/>
      <c r="F156" s="31">
        <f t="shared" si="16"/>
        <v>0</v>
      </c>
      <c r="G156" s="136" t="s">
        <v>27</v>
      </c>
      <c r="H156" s="137"/>
      <c r="I156" s="50"/>
      <c r="J156" s="50"/>
      <c r="K156" s="50"/>
      <c r="L156" s="48">
        <f t="shared" si="17"/>
        <v>0</v>
      </c>
    </row>
    <row r="157" spans="1:12" ht="14.25" customHeight="1" x14ac:dyDescent="0.15">
      <c r="A157" s="14"/>
      <c r="B157" s="26" t="s">
        <v>26</v>
      </c>
      <c r="C157" s="25">
        <f>SUM(C140:C156)</f>
        <v>0</v>
      </c>
      <c r="D157" s="25">
        <f>SUM(D140:D156)</f>
        <v>0</v>
      </c>
      <c r="E157" s="25">
        <f>SUM(E140:E156)</f>
        <v>0</v>
      </c>
      <c r="F157" s="24">
        <f>SUM(F140:F156)</f>
        <v>0</v>
      </c>
      <c r="G157" s="136" t="s">
        <v>25</v>
      </c>
      <c r="H157" s="137"/>
      <c r="I157" s="50"/>
      <c r="J157" s="50"/>
      <c r="K157" s="50"/>
      <c r="L157" s="48">
        <f t="shared" si="17"/>
        <v>0</v>
      </c>
    </row>
    <row r="158" spans="1:12" ht="14.25" customHeight="1" x14ac:dyDescent="0.15">
      <c r="A158" s="14" t="s">
        <v>24</v>
      </c>
      <c r="B158" s="37" t="s">
        <v>23</v>
      </c>
      <c r="C158" s="95"/>
      <c r="D158" s="95"/>
      <c r="E158" s="95"/>
      <c r="F158" s="31">
        <f t="shared" ref="F158:F163" si="18">SUM(D158:E158)</f>
        <v>0</v>
      </c>
      <c r="G158" s="136" t="s">
        <v>22</v>
      </c>
      <c r="H158" s="137"/>
      <c r="I158" s="50"/>
      <c r="J158" s="50"/>
      <c r="K158" s="50"/>
      <c r="L158" s="48">
        <f t="shared" si="17"/>
        <v>0</v>
      </c>
    </row>
    <row r="159" spans="1:12" ht="14.25" customHeight="1" x14ac:dyDescent="0.15">
      <c r="A159" s="14"/>
      <c r="B159" s="37" t="s">
        <v>21</v>
      </c>
      <c r="C159" s="95"/>
      <c r="D159" s="95"/>
      <c r="E159" s="95"/>
      <c r="F159" s="31">
        <f t="shared" si="18"/>
        <v>0</v>
      </c>
      <c r="G159" s="124" t="s">
        <v>20</v>
      </c>
      <c r="H159" s="125"/>
      <c r="I159" s="49"/>
      <c r="J159" s="49"/>
      <c r="K159" s="49"/>
      <c r="L159" s="48">
        <f t="shared" si="17"/>
        <v>0</v>
      </c>
    </row>
    <row r="160" spans="1:12" ht="14.25" customHeight="1" x14ac:dyDescent="0.15">
      <c r="A160" s="14"/>
      <c r="B160" s="37" t="s">
        <v>19</v>
      </c>
      <c r="C160" s="95"/>
      <c r="D160" s="95"/>
      <c r="E160" s="95"/>
      <c r="F160" s="31">
        <f t="shared" si="18"/>
        <v>0</v>
      </c>
      <c r="G160" s="47" t="s">
        <v>18</v>
      </c>
      <c r="H160" s="46"/>
      <c r="I160" s="45"/>
      <c r="J160" s="44"/>
      <c r="K160" s="44"/>
      <c r="L160" s="43"/>
    </row>
    <row r="161" spans="1:12" ht="14.25" customHeight="1" x14ac:dyDescent="0.15">
      <c r="A161" s="14"/>
      <c r="B161" s="37" t="s">
        <v>17</v>
      </c>
      <c r="C161" s="95"/>
      <c r="D161" s="95"/>
      <c r="E161" s="95"/>
      <c r="F161" s="31">
        <f t="shared" si="18"/>
        <v>0</v>
      </c>
      <c r="G161" s="126" t="s">
        <v>16</v>
      </c>
      <c r="H161" s="169"/>
      <c r="I161" s="169"/>
      <c r="J161" s="169"/>
      <c r="K161" s="169"/>
      <c r="L161" s="170"/>
    </row>
    <row r="162" spans="1:12" ht="14.25" customHeight="1" x14ac:dyDescent="0.15">
      <c r="A162" s="14"/>
      <c r="B162" s="37" t="s">
        <v>15</v>
      </c>
      <c r="C162" s="95"/>
      <c r="D162" s="95"/>
      <c r="E162" s="95"/>
      <c r="F162" s="31">
        <f t="shared" si="18"/>
        <v>0</v>
      </c>
      <c r="G162" s="42" t="s">
        <v>14</v>
      </c>
      <c r="H162" s="41" t="s">
        <v>11</v>
      </c>
      <c r="I162" s="40" t="e">
        <f>SUM(L162/L149)</f>
        <v>#DIV/0!</v>
      </c>
      <c r="J162" s="39"/>
      <c r="K162" s="39"/>
      <c r="L162" s="38">
        <f t="shared" ref="L162:L167" si="19">SUM(J162:K162)</f>
        <v>0</v>
      </c>
    </row>
    <row r="163" spans="1:12" ht="14.25" customHeight="1" x14ac:dyDescent="0.15">
      <c r="A163" s="14"/>
      <c r="B163" s="37" t="s">
        <v>13</v>
      </c>
      <c r="C163" s="95"/>
      <c r="D163" s="95"/>
      <c r="E163" s="95"/>
      <c r="F163" s="31">
        <f t="shared" si="18"/>
        <v>0</v>
      </c>
      <c r="G163" s="129" t="s">
        <v>12</v>
      </c>
      <c r="H163" s="36" t="s">
        <v>11</v>
      </c>
      <c r="I163" s="35" t="e">
        <f>SUM(L163/L149)</f>
        <v>#DIV/0!</v>
      </c>
      <c r="J163" s="34"/>
      <c r="K163" s="34"/>
      <c r="L163" s="33">
        <f t="shared" si="19"/>
        <v>0</v>
      </c>
    </row>
    <row r="164" spans="1:12" ht="14.25" customHeight="1" x14ac:dyDescent="0.15">
      <c r="A164" s="14"/>
      <c r="B164" s="26" t="s">
        <v>10</v>
      </c>
      <c r="C164" s="25">
        <f>SUM(C158:C163)</f>
        <v>0</v>
      </c>
      <c r="D164" s="25">
        <f>SUM(D158:D163)</f>
        <v>0</v>
      </c>
      <c r="E164" s="25">
        <f>SUM(E158:E163)</f>
        <v>0</v>
      </c>
      <c r="F164" s="24">
        <f>SUM(F158:F163)</f>
        <v>0</v>
      </c>
      <c r="G164" s="130"/>
      <c r="H164" s="30" t="s">
        <v>9</v>
      </c>
      <c r="I164" s="29" t="e">
        <f>L164/F30</f>
        <v>#DIV/0!</v>
      </c>
      <c r="J164" s="28"/>
      <c r="K164" s="28"/>
      <c r="L164" s="27">
        <f t="shared" si="19"/>
        <v>0</v>
      </c>
    </row>
    <row r="165" spans="1:12" ht="14.25" customHeight="1" x14ac:dyDescent="0.15">
      <c r="A165" s="14" t="s">
        <v>8</v>
      </c>
      <c r="B165" s="32" t="s">
        <v>7</v>
      </c>
      <c r="C165" s="95"/>
      <c r="D165" s="95"/>
      <c r="E165" s="95"/>
      <c r="F165" s="31">
        <f>SUM(D165:E165)</f>
        <v>0</v>
      </c>
      <c r="G165" s="130"/>
      <c r="H165" s="30" t="s">
        <v>6</v>
      </c>
      <c r="I165" s="29" t="e">
        <f>L165/L39</f>
        <v>#DIV/0!</v>
      </c>
      <c r="J165" s="28"/>
      <c r="K165" s="28"/>
      <c r="L165" s="27">
        <f t="shared" si="19"/>
        <v>0</v>
      </c>
    </row>
    <row r="166" spans="1:12" ht="14.25" customHeight="1" x14ac:dyDescent="0.15">
      <c r="A166" s="14"/>
      <c r="B166" s="32" t="s">
        <v>5</v>
      </c>
      <c r="C166" s="95"/>
      <c r="D166" s="95"/>
      <c r="E166" s="95"/>
      <c r="F166" s="31">
        <f>SUM(D166:E166)</f>
        <v>0</v>
      </c>
      <c r="G166" s="130"/>
      <c r="H166" s="30" t="s">
        <v>4</v>
      </c>
      <c r="I166" s="29" t="e">
        <f>L166/L67</f>
        <v>#DIV/0!</v>
      </c>
      <c r="J166" s="28"/>
      <c r="K166" s="28"/>
      <c r="L166" s="27">
        <f t="shared" si="19"/>
        <v>0</v>
      </c>
    </row>
    <row r="167" spans="1:12" ht="14.25" customHeight="1" x14ac:dyDescent="0.15">
      <c r="A167" s="14"/>
      <c r="B167" s="26" t="s">
        <v>3</v>
      </c>
      <c r="C167" s="25">
        <f>SUM(C165:C166)</f>
        <v>0</v>
      </c>
      <c r="D167" s="25">
        <f>SUM(D165:D166)</f>
        <v>0</v>
      </c>
      <c r="E167" s="25">
        <f>SUM(E165:E166)</f>
        <v>0</v>
      </c>
      <c r="F167" s="24">
        <f>SUM(F165:F166)</f>
        <v>0</v>
      </c>
      <c r="G167" s="131"/>
      <c r="H167" s="23" t="s">
        <v>2</v>
      </c>
      <c r="I167" s="22" t="e">
        <f>L167/L147</f>
        <v>#DIV/0!</v>
      </c>
      <c r="J167" s="21"/>
      <c r="K167" s="21"/>
      <c r="L167" s="20">
        <f t="shared" si="19"/>
        <v>0</v>
      </c>
    </row>
    <row r="168" spans="1:12" ht="14.25" customHeight="1" x14ac:dyDescent="0.15">
      <c r="A168" s="14"/>
      <c r="B168" s="13"/>
      <c r="C168" s="13"/>
      <c r="D168" s="13"/>
      <c r="E168" s="13"/>
      <c r="F168" s="12"/>
      <c r="G168" s="19"/>
      <c r="H168" s="18"/>
      <c r="I168" s="17"/>
      <c r="J168" s="16"/>
      <c r="K168" s="16"/>
      <c r="L168" s="15"/>
    </row>
    <row r="169" spans="1:12" ht="14.25" customHeight="1" x14ac:dyDescent="0.15">
      <c r="A169" s="14"/>
      <c r="B169" s="13"/>
      <c r="C169" s="13"/>
      <c r="D169" s="13"/>
      <c r="E169" s="13"/>
      <c r="F169" s="12"/>
      <c r="G169" s="132" t="s">
        <v>1</v>
      </c>
      <c r="H169" s="133"/>
      <c r="I169" s="11"/>
      <c r="J169" s="11"/>
      <c r="K169" s="11"/>
      <c r="L169" s="10">
        <f>SUM(J169:K169)</f>
        <v>0</v>
      </c>
    </row>
    <row r="170" spans="1:12" ht="14.25" customHeight="1" thickBot="1" x14ac:dyDescent="0.2">
      <c r="A170" s="9"/>
      <c r="B170" s="8"/>
      <c r="C170" s="8"/>
      <c r="D170" s="8"/>
      <c r="E170" s="8"/>
      <c r="F170" s="7"/>
      <c r="G170" s="6" t="s">
        <v>0</v>
      </c>
      <c r="H170" s="5"/>
      <c r="I170" s="5"/>
      <c r="J170" s="5"/>
      <c r="K170" s="5"/>
      <c r="L170" s="4"/>
    </row>
    <row r="171" spans="1:12" ht="14.25" customHeight="1" x14ac:dyDescent="0.15"/>
    <row r="172" spans="1:12" ht="14.25" customHeight="1" x14ac:dyDescent="0.15"/>
    <row r="173" spans="1:12" ht="14.25" customHeight="1" x14ac:dyDescent="0.15"/>
    <row r="174" spans="1:12" ht="14.25" customHeight="1" x14ac:dyDescent="0.15"/>
    <row r="175" spans="1:12" ht="14.25" customHeight="1" x14ac:dyDescent="0.15"/>
    <row r="176" spans="1:12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</sheetData>
  <mergeCells count="30">
    <mergeCell ref="G39:H39"/>
    <mergeCell ref="A1:L1"/>
    <mergeCell ref="A2:L2"/>
    <mergeCell ref="A4:B4"/>
    <mergeCell ref="A30:B30"/>
    <mergeCell ref="A32:B32"/>
    <mergeCell ref="A60:B60"/>
    <mergeCell ref="G67:H67"/>
    <mergeCell ref="A116:B116"/>
    <mergeCell ref="G147:H147"/>
    <mergeCell ref="G149:H150"/>
    <mergeCell ref="J149:J150"/>
    <mergeCell ref="K149:K150"/>
    <mergeCell ref="L149:L150"/>
    <mergeCell ref="G151:H152"/>
    <mergeCell ref="I151:I152"/>
    <mergeCell ref="J151:J152"/>
    <mergeCell ref="K151:K152"/>
    <mergeCell ref="L151:L152"/>
    <mergeCell ref="I149:I150"/>
    <mergeCell ref="G159:H159"/>
    <mergeCell ref="G161:L161"/>
    <mergeCell ref="G163:G167"/>
    <mergeCell ref="G169:H169"/>
    <mergeCell ref="G153:H153"/>
    <mergeCell ref="G154:H154"/>
    <mergeCell ref="G155:H155"/>
    <mergeCell ref="G156:H156"/>
    <mergeCell ref="G157:H157"/>
    <mergeCell ref="G158:H158"/>
  </mergeCells>
  <phoneticPr fontId="3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rowBreaks count="2" manualBreakCount="2">
    <brk id="59" max="16383" man="1"/>
    <brk id="1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R8.4月末</vt:lpstr>
      <vt:lpstr>R8.5月末</vt:lpstr>
      <vt:lpstr>R8.6月末</vt:lpstr>
      <vt:lpstr>R8.7月末</vt:lpstr>
      <vt:lpstr>R8.8月末</vt:lpstr>
      <vt:lpstr>R8.9月末</vt:lpstr>
      <vt:lpstr>R8.10月末</vt:lpstr>
      <vt:lpstr>R8.11月末</vt:lpstr>
      <vt:lpstr>R8.12月末</vt:lpstr>
      <vt:lpstr>R9.1月末</vt:lpstr>
      <vt:lpstr>R9.2月末</vt:lpstr>
      <vt:lpstr>R9.3月末</vt:lpstr>
      <vt:lpstr>集計（異動人数）</vt:lpstr>
      <vt:lpstr>R8.10月末!Print_Titles</vt:lpstr>
      <vt:lpstr>R8.11月末!Print_Titles</vt:lpstr>
      <vt:lpstr>R8.12月末!Print_Titles</vt:lpstr>
      <vt:lpstr>R8.4月末!Print_Titles</vt:lpstr>
      <vt:lpstr>R8.5月末!Print_Titles</vt:lpstr>
      <vt:lpstr>R8.6月末!Print_Titles</vt:lpstr>
      <vt:lpstr>R8.7月末!Print_Titles</vt:lpstr>
      <vt:lpstr>R8.8月末!Print_Titles</vt:lpstr>
      <vt:lpstr>R8.9月末!Print_Titles</vt:lpstr>
      <vt:lpstr>R9.1月末!Print_Titles</vt:lpstr>
      <vt:lpstr>R9.2月末!Print_Titles</vt:lpstr>
      <vt:lpstr>R9.3月末!Print_Titles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2020-04-09T23:44:43Z</dcterms:created>
  <dcterms:modified xsi:type="dcterms:W3CDTF">2026-08-03T01:27:22Z</dcterms:modified>
</cp:coreProperties>
</file>