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7013\Downloads\"/>
    </mc:Choice>
  </mc:AlternateContent>
  <xr:revisionPtr revIDLastSave="0" documentId="13_ncr:1_{0F2CD16C-4A7C-40D0-8598-4D0C9D892BE0}" xr6:coauthVersionLast="47" xr6:coauthVersionMax="47" xr10:uidLastSave="{00000000-0000-0000-0000-000000000000}"/>
  <bookViews>
    <workbookView xWindow="-120" yWindow="-120" windowWidth="29040" windowHeight="15720" tabRatio="935" xr2:uid="{00000000-000D-0000-FFFF-FFFF00000000}"/>
  </bookViews>
  <sheets>
    <sheet name="1-ア農地有効うち耕作放棄地" sheetId="6" r:id="rId1"/>
    <sheet name="まとめ" sheetId="1" state="hidden" r:id="rId2"/>
  </sheets>
  <definedNames>
    <definedName name="_xlnm.Print_Area" localSheetId="0">'1-ア農地有効うち耕作放棄地'!$A$1:$N$19</definedName>
    <definedName name="_xlnm.Print_Area" localSheetId="1">まとめ!$A$1:$H$16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6" l="1"/>
  <c r="M6" i="6"/>
  <c r="N14" i="6" l="1"/>
  <c r="M14" i="6"/>
  <c r="M7" i="6"/>
  <c r="N7" i="6"/>
  <c r="N18" i="6" s="1"/>
  <c r="M8" i="6"/>
  <c r="N8" i="6"/>
  <c r="M9" i="6"/>
  <c r="N9" i="6"/>
  <c r="M10" i="6"/>
  <c r="N10" i="6"/>
  <c r="M11" i="6"/>
  <c r="N11" i="6"/>
  <c r="M12" i="6"/>
  <c r="N12" i="6"/>
  <c r="M13" i="6"/>
  <c r="N13" i="6"/>
  <c r="M15" i="6"/>
  <c r="N15" i="6"/>
  <c r="M16" i="6"/>
  <c r="N16" i="6"/>
  <c r="M17" i="6"/>
  <c r="N17" i="6"/>
  <c r="N6" i="6"/>
  <c r="M18" i="6" l="1"/>
  <c r="J18" i="6" l="1"/>
  <c r="K18" i="6"/>
  <c r="I7" i="6"/>
  <c r="I8" i="6"/>
  <c r="I10" i="6"/>
  <c r="I11" i="6"/>
  <c r="I12" i="6"/>
  <c r="I13" i="6"/>
  <c r="I14" i="6"/>
  <c r="I15" i="6"/>
  <c r="I16" i="6"/>
  <c r="I17" i="6"/>
  <c r="L7" i="6"/>
  <c r="L15" i="6"/>
  <c r="I6" i="6"/>
  <c r="L6" i="6" l="1"/>
  <c r="L16" i="6"/>
  <c r="L8" i="6"/>
  <c r="L18" i="6" s="1"/>
  <c r="L12" i="6"/>
  <c r="L11" i="6"/>
  <c r="L10" i="6"/>
  <c r="I18" i="6"/>
  <c r="L13" i="6"/>
  <c r="L17" i="6"/>
  <c r="L14" i="6"/>
  <c r="L9" i="6"/>
</calcChain>
</file>

<file path=xl/sharedStrings.xml><?xml version="1.0" encoding="utf-8"?>
<sst xmlns="http://schemas.openxmlformats.org/spreadsheetml/2006/main" count="59" uniqueCount="59">
  <si>
    <t>県民局</t>
    <rPh sb="0" eb="3">
      <t>ケンミンキョク</t>
    </rPh>
    <phoneticPr fontId="7"/>
  </si>
  <si>
    <t>農林事務所</t>
    <rPh sb="0" eb="2">
      <t>ノウリン</t>
    </rPh>
    <rPh sb="2" eb="5">
      <t>ジムショ</t>
    </rPh>
    <phoneticPr fontId="7"/>
  </si>
  <si>
    <t>北播磨県民局</t>
    <rPh sb="0" eb="1">
      <t>キタ</t>
    </rPh>
    <rPh sb="1" eb="3">
      <t>ハリマ</t>
    </rPh>
    <rPh sb="3" eb="6">
      <t>ケンミンキョク</t>
    </rPh>
    <phoneticPr fontId="7"/>
  </si>
  <si>
    <t>西播磨県民局</t>
    <rPh sb="0" eb="1">
      <t>ニシ</t>
    </rPh>
    <rPh sb="1" eb="3">
      <t>ハリマ</t>
    </rPh>
    <rPh sb="3" eb="6">
      <t>ケンミンキョク</t>
    </rPh>
    <phoneticPr fontId="7"/>
  </si>
  <si>
    <t>但馬県民局</t>
    <rPh sb="0" eb="2">
      <t>タジマ</t>
    </rPh>
    <rPh sb="2" eb="5">
      <t>ケンミンキョク</t>
    </rPh>
    <phoneticPr fontId="7"/>
  </si>
  <si>
    <t>丹波県民局</t>
    <rPh sb="0" eb="2">
      <t>タンバ</t>
    </rPh>
    <rPh sb="2" eb="5">
      <t>ケンミンキョク</t>
    </rPh>
    <phoneticPr fontId="7"/>
  </si>
  <si>
    <t>淡路県民局</t>
    <rPh sb="0" eb="2">
      <t>アワジ</t>
    </rPh>
    <rPh sb="2" eb="5">
      <t>ケンミンキョク</t>
    </rPh>
    <phoneticPr fontId="7"/>
  </si>
  <si>
    <t>阪神北県民局</t>
    <rPh sb="0" eb="2">
      <t>ハンシン</t>
    </rPh>
    <rPh sb="2" eb="3">
      <t>キタ</t>
    </rPh>
    <rPh sb="3" eb="6">
      <t>ケンミンキョク</t>
    </rPh>
    <phoneticPr fontId="7"/>
  </si>
  <si>
    <t>東播磨県民局</t>
    <rPh sb="0" eb="1">
      <t>ヒガシ</t>
    </rPh>
    <rPh sb="1" eb="3">
      <t>ハリマ</t>
    </rPh>
    <rPh sb="3" eb="6">
      <t>ケンミンキョク</t>
    </rPh>
    <phoneticPr fontId="7"/>
  </si>
  <si>
    <t>神戸農林水産振興事務所</t>
    <rPh sb="0" eb="2">
      <t>コウベ</t>
    </rPh>
    <rPh sb="2" eb="4">
      <t>ノウリン</t>
    </rPh>
    <rPh sb="4" eb="6">
      <t>スイサン</t>
    </rPh>
    <rPh sb="6" eb="8">
      <t>シンコウ</t>
    </rPh>
    <rPh sb="8" eb="11">
      <t>ジムショ</t>
    </rPh>
    <phoneticPr fontId="7"/>
  </si>
  <si>
    <t>阪神農林振興事務所</t>
    <rPh sb="0" eb="2">
      <t>ハンシン</t>
    </rPh>
    <rPh sb="2" eb="4">
      <t>ノウリン</t>
    </rPh>
    <rPh sb="4" eb="6">
      <t>シンコウ</t>
    </rPh>
    <rPh sb="6" eb="9">
      <t>ジムショ</t>
    </rPh>
    <phoneticPr fontId="7"/>
  </si>
  <si>
    <t>加古川農林水産振興事務所</t>
    <rPh sb="0" eb="3">
      <t>カコガワ</t>
    </rPh>
    <rPh sb="3" eb="5">
      <t>ノウリン</t>
    </rPh>
    <rPh sb="5" eb="7">
      <t>スイサン</t>
    </rPh>
    <rPh sb="7" eb="9">
      <t>シンコウ</t>
    </rPh>
    <rPh sb="9" eb="12">
      <t>ジムショ</t>
    </rPh>
    <phoneticPr fontId="7"/>
  </si>
  <si>
    <t>加東農林振興事務所</t>
    <rPh sb="0" eb="2">
      <t>カトウ</t>
    </rPh>
    <rPh sb="2" eb="4">
      <t>ノウリン</t>
    </rPh>
    <rPh sb="4" eb="6">
      <t>シンコウ</t>
    </rPh>
    <rPh sb="6" eb="9">
      <t>ジムショ</t>
    </rPh>
    <phoneticPr fontId="7"/>
  </si>
  <si>
    <t>姫路農林水産振興事務所</t>
    <rPh sb="0" eb="2">
      <t>ヒメジ</t>
    </rPh>
    <rPh sb="2" eb="4">
      <t>ノウリン</t>
    </rPh>
    <rPh sb="4" eb="6">
      <t>スイサン</t>
    </rPh>
    <rPh sb="6" eb="8">
      <t>シンコウ</t>
    </rPh>
    <rPh sb="8" eb="11">
      <t>ジムショ</t>
    </rPh>
    <phoneticPr fontId="7"/>
  </si>
  <si>
    <t>光都農林水産振興事務所</t>
    <rPh sb="0" eb="1">
      <t>ヒカリ</t>
    </rPh>
    <rPh sb="1" eb="2">
      <t>ミヤコ</t>
    </rPh>
    <rPh sb="2" eb="4">
      <t>ノウリン</t>
    </rPh>
    <rPh sb="4" eb="6">
      <t>スイサン</t>
    </rPh>
    <rPh sb="6" eb="8">
      <t>シンコウ</t>
    </rPh>
    <rPh sb="8" eb="11">
      <t>ジムショ</t>
    </rPh>
    <phoneticPr fontId="7"/>
  </si>
  <si>
    <t>豊岡農林水産振興事務所</t>
    <rPh sb="0" eb="2">
      <t>トヨオカ</t>
    </rPh>
    <rPh sb="2" eb="4">
      <t>ノウリン</t>
    </rPh>
    <rPh sb="4" eb="6">
      <t>スイサン</t>
    </rPh>
    <rPh sb="6" eb="8">
      <t>シンコウ</t>
    </rPh>
    <rPh sb="8" eb="11">
      <t>ジムショ</t>
    </rPh>
    <phoneticPr fontId="7"/>
  </si>
  <si>
    <t>朝来農林振興事務所</t>
    <rPh sb="0" eb="2">
      <t>アサゴ</t>
    </rPh>
    <rPh sb="2" eb="4">
      <t>ノウリン</t>
    </rPh>
    <rPh sb="4" eb="6">
      <t>シンコウ</t>
    </rPh>
    <rPh sb="6" eb="9">
      <t>ジムショ</t>
    </rPh>
    <phoneticPr fontId="7"/>
  </si>
  <si>
    <t>丹波農林振興事務所</t>
    <rPh sb="0" eb="2">
      <t>タンバ</t>
    </rPh>
    <rPh sb="2" eb="4">
      <t>ノウリン</t>
    </rPh>
    <rPh sb="4" eb="6">
      <t>シンコウ</t>
    </rPh>
    <rPh sb="6" eb="9">
      <t>ジムショ</t>
    </rPh>
    <phoneticPr fontId="7"/>
  </si>
  <si>
    <t>洲本農林水産振興事務所</t>
    <rPh sb="0" eb="2">
      <t>スモト</t>
    </rPh>
    <rPh sb="2" eb="4">
      <t>ノウリン</t>
    </rPh>
    <rPh sb="4" eb="6">
      <t>スイサン</t>
    </rPh>
    <rPh sb="6" eb="8">
      <t>シンコウ</t>
    </rPh>
    <rPh sb="8" eb="11">
      <t>ジムショ</t>
    </rPh>
    <phoneticPr fontId="7"/>
  </si>
  <si>
    <t>合計９県民局</t>
    <rPh sb="0" eb="2">
      <t>ゴウケイ</t>
    </rPh>
    <rPh sb="3" eb="6">
      <t>ケンミンキョク</t>
    </rPh>
    <phoneticPr fontId="7"/>
  </si>
  <si>
    <t>合計１０農林事務所</t>
    <rPh sb="0" eb="2">
      <t>ゴウケイ</t>
    </rPh>
    <rPh sb="4" eb="6">
      <t>ノウリン</t>
    </rPh>
    <rPh sb="6" eb="9">
      <t>ジムショ</t>
    </rPh>
    <phoneticPr fontId="7"/>
  </si>
  <si>
    <t>配分枠
（企業）</t>
    <rPh sb="0" eb="2">
      <t>ハイブン</t>
    </rPh>
    <rPh sb="2" eb="3">
      <t>ワク</t>
    </rPh>
    <rPh sb="5" eb="7">
      <t>キギョウ</t>
    </rPh>
    <phoneticPr fontId="7"/>
  </si>
  <si>
    <t>今後活用が見込まれる企業</t>
    <rPh sb="0" eb="2">
      <t>コンゴ</t>
    </rPh>
    <rPh sb="2" eb="4">
      <t>カツヨウ</t>
    </rPh>
    <rPh sb="5" eb="7">
      <t>ミコ</t>
    </rPh>
    <rPh sb="10" eb="12">
      <t>キギョウ</t>
    </rPh>
    <phoneticPr fontId="7"/>
  </si>
  <si>
    <t>③有無</t>
    <rPh sb="1" eb="3">
      <t>ウム</t>
    </rPh>
    <phoneticPr fontId="7"/>
  </si>
  <si>
    <t>④③において「有」の場合は企業名等</t>
    <rPh sb="7" eb="8">
      <t>ア</t>
    </rPh>
    <rPh sb="10" eb="12">
      <t>バアイ</t>
    </rPh>
    <rPh sb="13" eb="16">
      <t>キギョウメイ</t>
    </rPh>
    <rPh sb="16" eb="17">
      <t>トウ</t>
    </rPh>
    <phoneticPr fontId="7"/>
  </si>
  <si>
    <t>県補助金（円）</t>
    <rPh sb="0" eb="1">
      <t>ケン</t>
    </rPh>
    <rPh sb="1" eb="4">
      <t>ホジョキン</t>
    </rPh>
    <rPh sb="5" eb="6">
      <t>エン</t>
    </rPh>
    <phoneticPr fontId="7"/>
  </si>
  <si>
    <t>総事業費（円）</t>
    <rPh sb="0" eb="4">
      <t>ソウジギョウヒ</t>
    </rPh>
    <rPh sb="5" eb="6">
      <t>エン</t>
    </rPh>
    <phoneticPr fontId="7"/>
  </si>
  <si>
    <t>予算上限額</t>
    <rPh sb="0" eb="2">
      <t>ヨサン</t>
    </rPh>
    <rPh sb="2" eb="5">
      <t>ジョウゲンガク</t>
    </rPh>
    <phoneticPr fontId="7"/>
  </si>
  <si>
    <t>配分枠（企業数）@500千円</t>
    <rPh sb="0" eb="2">
      <t>ハイブン</t>
    </rPh>
    <rPh sb="2" eb="3">
      <t>ワク</t>
    </rPh>
    <rPh sb="4" eb="7">
      <t>キギョウスウ</t>
    </rPh>
    <rPh sb="12" eb="14">
      <t>センエン</t>
    </rPh>
    <phoneticPr fontId="7"/>
  </si>
  <si>
    <t>神戸県民センター</t>
    <rPh sb="0" eb="2">
      <t>コウベ</t>
    </rPh>
    <rPh sb="2" eb="4">
      <t>ケンミン</t>
    </rPh>
    <phoneticPr fontId="7"/>
  </si>
  <si>
    <t>中播磨県民センター</t>
    <rPh sb="0" eb="1">
      <t>ナカ</t>
    </rPh>
    <rPh sb="1" eb="3">
      <t>ハリマ</t>
    </rPh>
    <rPh sb="3" eb="5">
      <t>ケンミン</t>
    </rPh>
    <phoneticPr fontId="7"/>
  </si>
  <si>
    <t>事業内容
導入予定機械等</t>
    <rPh sb="0" eb="2">
      <t>ジギョウ</t>
    </rPh>
    <rPh sb="2" eb="4">
      <t>ナイヨウ</t>
    </rPh>
    <rPh sb="5" eb="7">
      <t>ドウニュウ</t>
    </rPh>
    <rPh sb="7" eb="9">
      <t>ヨテイ</t>
    </rPh>
    <rPh sb="9" eb="11">
      <t>キカイ</t>
    </rPh>
    <rPh sb="11" eb="12">
      <t>トウ</t>
    </rPh>
    <phoneticPr fontId="7"/>
  </si>
  <si>
    <t>平成２９年度企業の農業参入推進事業に係る要望調査</t>
    <rPh sb="0" eb="2">
      <t>ヘイセイ</t>
    </rPh>
    <rPh sb="4" eb="6">
      <t>ネンド</t>
    </rPh>
    <rPh sb="6" eb="8">
      <t>キギョウ</t>
    </rPh>
    <rPh sb="9" eb="11">
      <t>ノウギョウ</t>
    </rPh>
    <rPh sb="11" eb="13">
      <t>サンニュウ</t>
    </rPh>
    <rPh sb="13" eb="15">
      <t>スイシン</t>
    </rPh>
    <rPh sb="15" eb="17">
      <t>ジギョウ</t>
    </rPh>
    <rPh sb="18" eb="19">
      <t>カカ</t>
    </rPh>
    <rPh sb="20" eb="22">
      <t>ヨウボウ</t>
    </rPh>
    <rPh sb="22" eb="24">
      <t>チョウサ</t>
    </rPh>
    <phoneticPr fontId="7"/>
  </si>
  <si>
    <t>市町名</t>
    <rPh sb="0" eb="3">
      <t>シチョウメイ</t>
    </rPh>
    <phoneticPr fontId="7"/>
  </si>
  <si>
    <t>事業内容</t>
  </si>
  <si>
    <t>計</t>
    <rPh sb="0" eb="1">
      <t>ケイ</t>
    </rPh>
    <phoneticPr fontId="7"/>
  </si>
  <si>
    <t>記入例</t>
    <rPh sb="0" eb="2">
      <t>キニュウ</t>
    </rPh>
    <rPh sb="2" eb="3">
      <t>レイ</t>
    </rPh>
    <phoneticPr fontId="7"/>
  </si>
  <si>
    <t>○○市</t>
    <rPh sb="2" eb="3">
      <t>シ</t>
    </rPh>
    <phoneticPr fontId="7"/>
  </si>
  <si>
    <t>○○</t>
  </si>
  <si>
    <t>△△</t>
  </si>
  <si>
    <t>草刈り、抜根</t>
    <rPh sb="0" eb="2">
      <t>クサカ</t>
    </rPh>
    <rPh sb="4" eb="5">
      <t>バツ</t>
    </rPh>
    <rPh sb="5" eb="6">
      <t>コン</t>
    </rPh>
    <phoneticPr fontId="7"/>
  </si>
  <si>
    <t>農地利用者</t>
    <phoneticPr fontId="7"/>
  </si>
  <si>
    <t>耕作放棄地再生・活用支援</t>
    <rPh sb="0" eb="2">
      <t>コウサク</t>
    </rPh>
    <rPh sb="2" eb="5">
      <t>ホウキチ</t>
    </rPh>
    <rPh sb="5" eb="7">
      <t>サイセイ</t>
    </rPh>
    <rPh sb="8" eb="10">
      <t>カツヨウ</t>
    </rPh>
    <rPh sb="10" eb="12">
      <t>シエン</t>
    </rPh>
    <phoneticPr fontId="7"/>
  </si>
  <si>
    <t>農林</t>
    <rPh sb="0" eb="2">
      <t>ノウリン</t>
    </rPh>
    <phoneticPr fontId="7"/>
  </si>
  <si>
    <t>地区名</t>
    <rPh sb="0" eb="2">
      <t>チク</t>
    </rPh>
    <rPh sb="2" eb="3">
      <t>メイ</t>
    </rPh>
    <phoneticPr fontId="7"/>
  </si>
  <si>
    <t>事業主体</t>
    <rPh sb="0" eb="2">
      <t>ジギョウ</t>
    </rPh>
    <rPh sb="2" eb="4">
      <t>シュタイ</t>
    </rPh>
    <phoneticPr fontId="7"/>
  </si>
  <si>
    <t>○○市</t>
    <rPh sb="2" eb="3">
      <t>シ</t>
    </rPh>
    <phoneticPr fontId="7"/>
  </si>
  <si>
    <t>R8.9</t>
    <phoneticPr fontId="7"/>
  </si>
  <si>
    <t>1号遊休農地30,000円/10a</t>
    <rPh sb="1" eb="2">
      <t>ゴウ</t>
    </rPh>
    <rPh sb="2" eb="4">
      <t>ユウキュウ</t>
    </rPh>
    <rPh sb="4" eb="6">
      <t>ノウチ</t>
    </rPh>
    <rPh sb="8" eb="17">
      <t>000エン/10ア</t>
    </rPh>
    <phoneticPr fontId="14"/>
  </si>
  <si>
    <t>再生困難な農地
50,000円/10a</t>
    <rPh sb="0" eb="2">
      <t>サイセイ</t>
    </rPh>
    <rPh sb="2" eb="4">
      <t>コンナン</t>
    </rPh>
    <rPh sb="5" eb="6">
      <t>ノウ</t>
    </rPh>
    <rPh sb="10" eb="19">
      <t>000エン/10ア</t>
    </rPh>
    <phoneticPr fontId="14"/>
  </si>
  <si>
    <t>事業
実施
時期</t>
    <rPh sb="0" eb="2">
      <t>ジギョウ</t>
    </rPh>
    <rPh sb="3" eb="5">
      <t>ジッシ</t>
    </rPh>
    <rPh sb="6" eb="8">
      <t>ジキ</t>
    </rPh>
    <phoneticPr fontId="7"/>
  </si>
  <si>
    <t>R8.4</t>
    <phoneticPr fontId="7"/>
  </si>
  <si>
    <t>中間管理
機構
からの
農地の
借受時期</t>
    <rPh sb="0" eb="2">
      <t>チュウカン</t>
    </rPh>
    <rPh sb="2" eb="4">
      <t>カンリ</t>
    </rPh>
    <rPh sb="5" eb="7">
      <t>キコウ</t>
    </rPh>
    <rPh sb="12" eb="14">
      <t>ノウチ</t>
    </rPh>
    <rPh sb="16" eb="18">
      <t>カリウケ</t>
    </rPh>
    <rPh sb="18" eb="20">
      <t>ジキ</t>
    </rPh>
    <phoneticPr fontId="7"/>
  </si>
  <si>
    <t>※対象面積は1㎡未満を切捨てて入力ください</t>
    <rPh sb="1" eb="5">
      <t>タイショウメンセキ</t>
    </rPh>
    <rPh sb="15" eb="17">
      <t>ニュウリョク</t>
    </rPh>
    <phoneticPr fontId="7"/>
  </si>
  <si>
    <t>対象
面積
（㎡）</t>
    <rPh sb="0" eb="2">
      <t>タイショウ</t>
    </rPh>
    <rPh sb="3" eb="5">
      <t>メンセキ</t>
    </rPh>
    <phoneticPr fontId="7"/>
  </si>
  <si>
    <t>補助金額
（円）</t>
    <rPh sb="3" eb="4">
      <t>ガク</t>
    </rPh>
    <rPh sb="6" eb="7">
      <t>エン</t>
    </rPh>
    <phoneticPr fontId="7"/>
  </si>
  <si>
    <t>うち
1号遊休
農地
(㎡)</t>
    <rPh sb="4" eb="5">
      <t>ゴウ</t>
    </rPh>
    <rPh sb="5" eb="7">
      <t>ユウキュウ</t>
    </rPh>
    <rPh sb="8" eb="10">
      <t>ノウチ</t>
    </rPh>
    <phoneticPr fontId="14"/>
  </si>
  <si>
    <t>うち
再生困難な農地(㎡)</t>
    <rPh sb="3" eb="5">
      <t>サイセイ</t>
    </rPh>
    <rPh sb="5" eb="7">
      <t>コンナン</t>
    </rPh>
    <rPh sb="8" eb="10">
      <t>ノウチ</t>
    </rPh>
    <phoneticPr fontId="14"/>
  </si>
  <si>
    <t>令和8年度　農地有効活用総合対策事業　要望調査票</t>
    <rPh sb="6" eb="18">
      <t>ノウチユウコウカツヨウソウゴウタイサクジギョウ</t>
    </rPh>
    <rPh sb="19" eb="21">
      <t>ヨウボウ</t>
    </rPh>
    <rPh sb="21" eb="24">
      <t>チョウサヒョウ</t>
    </rPh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</si>
</sst>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);[Red]\(#,##0\)"/>
  </numFmts>
  <fonts count="20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4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明朝"/>
      <family val="1"/>
      <charset val="128"/>
    </font>
    <font>
      <sz val="12"/>
      <name val="ＭＳ 明朝"/>
      <family val="2"/>
      <charset val="128"/>
    </font>
    <font>
      <sz val="14"/>
      <name val="ＭＳ ゴシック"/>
      <family val="3"/>
      <charset val="128"/>
    </font>
    <font>
      <sz val="10"/>
      <color theme="0" tint="-0.14999847407452621"/>
      <name val="ＭＳ Ｐ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38" fontId="8" fillId="0" borderId="0" xfId="1" applyFont="1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Alignment="1"/>
    <xf numFmtId="0" fontId="0" fillId="0" borderId="12" xfId="0" applyBorder="1" applyAlignment="1">
      <alignment horizontal="center" vertical="center"/>
    </xf>
    <xf numFmtId="0" fontId="0" fillId="0" borderId="2" xfId="0" applyBorder="1">
      <alignment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>
      <alignment vertical="center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>
      <alignment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7" xfId="0" applyFont="1" applyBorder="1">
      <alignment vertical="center"/>
    </xf>
    <xf numFmtId="0" fontId="8" fillId="0" borderId="5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38" fontId="8" fillId="0" borderId="19" xfId="1" applyFont="1" applyBorder="1" applyAlignment="1">
      <alignment horizontal="center" vertical="center"/>
    </xf>
    <xf numFmtId="38" fontId="9" fillId="0" borderId="20" xfId="1" applyFont="1" applyBorder="1" applyAlignment="1">
      <alignment horizontal="right" vertical="center" indent="1"/>
    </xf>
    <xf numFmtId="38" fontId="9" fillId="0" borderId="21" xfId="1" applyFont="1" applyBorder="1" applyAlignment="1">
      <alignment horizontal="right" vertical="center" indent="1"/>
    </xf>
    <xf numFmtId="38" fontId="9" fillId="0" borderId="3" xfId="1" applyFont="1" applyBorder="1" applyAlignment="1">
      <alignment horizontal="right" vertical="center" indent="1"/>
    </xf>
    <xf numFmtId="38" fontId="8" fillId="0" borderId="22" xfId="1" applyFont="1" applyBorder="1" applyAlignment="1">
      <alignment horizontal="right" vertical="center" indent="1"/>
    </xf>
    <xf numFmtId="38" fontId="8" fillId="0" borderId="19" xfId="1" applyFont="1" applyBorder="1" applyAlignment="1">
      <alignment horizontal="right" vertical="center" indent="1"/>
    </xf>
    <xf numFmtId="38" fontId="9" fillId="0" borderId="10" xfId="1" applyFont="1" applyBorder="1" applyAlignment="1">
      <alignment horizontal="right" vertical="center" indent="1"/>
    </xf>
    <xf numFmtId="38" fontId="9" fillId="0" borderId="11" xfId="1" applyFont="1" applyBorder="1" applyAlignment="1">
      <alignment horizontal="right" vertical="center" indent="1"/>
    </xf>
    <xf numFmtId="38" fontId="9" fillId="0" borderId="2" xfId="1" applyFont="1" applyBorder="1" applyAlignment="1">
      <alignment horizontal="right" vertical="center" indent="1"/>
    </xf>
    <xf numFmtId="38" fontId="8" fillId="0" borderId="5" xfId="1" applyFont="1" applyBorder="1" applyAlignment="1">
      <alignment horizontal="right" vertical="center" indent="1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38" fontId="8" fillId="0" borderId="5" xfId="1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38" fontId="9" fillId="0" borderId="11" xfId="1" applyFont="1" applyBorder="1" applyAlignment="1">
      <alignment horizontal="right" vertical="center" wrapText="1" indent="1"/>
    </xf>
    <xf numFmtId="38" fontId="9" fillId="0" borderId="21" xfId="1" applyFont="1" applyBorder="1" applyAlignment="1">
      <alignment horizontal="right" vertical="center" wrapText="1" indent="1"/>
    </xf>
    <xf numFmtId="0" fontId="9" fillId="0" borderId="16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9" fillId="0" borderId="25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0" fillId="0" borderId="27" xfId="0" applyBorder="1" applyAlignment="1">
      <alignment horizontal="center" vertical="center"/>
    </xf>
    <xf numFmtId="0" fontId="0" fillId="0" borderId="28" xfId="0" applyBorder="1">
      <alignment vertical="center"/>
    </xf>
    <xf numFmtId="0" fontId="5" fillId="0" borderId="0" xfId="3">
      <alignment vertical="center"/>
    </xf>
    <xf numFmtId="0" fontId="11" fillId="0" borderId="0" xfId="2" applyFont="1" applyAlignment="1">
      <alignment horizontal="left" vertical="center"/>
    </xf>
    <xf numFmtId="0" fontId="1" fillId="0" borderId="0" xfId="3" applyFont="1">
      <alignment vertical="center"/>
    </xf>
    <xf numFmtId="0" fontId="13" fillId="2" borderId="38" xfId="6" applyFont="1" applyFill="1" applyBorder="1" applyAlignment="1">
      <alignment horizontal="center" vertical="center" wrapText="1"/>
    </xf>
    <xf numFmtId="0" fontId="13" fillId="2" borderId="37" xfId="6" applyFont="1" applyFill="1" applyBorder="1" applyAlignment="1">
      <alignment horizontal="center" vertical="center" wrapText="1"/>
    </xf>
    <xf numFmtId="0" fontId="13" fillId="2" borderId="11" xfId="6" applyFont="1" applyFill="1" applyBorder="1" applyAlignment="1">
      <alignment horizontal="center" vertical="center" wrapText="1"/>
    </xf>
    <xf numFmtId="0" fontId="16" fillId="3" borderId="11" xfId="3" applyFont="1" applyFill="1" applyBorder="1" applyAlignment="1">
      <alignment horizontal="center" vertical="center" wrapText="1"/>
    </xf>
    <xf numFmtId="0" fontId="16" fillId="3" borderId="11" xfId="3" applyFont="1" applyFill="1" applyBorder="1" applyAlignment="1">
      <alignment horizontal="center" vertical="center"/>
    </xf>
    <xf numFmtId="177" fontId="16" fillId="3" borderId="11" xfId="3" applyNumberFormat="1" applyFont="1" applyFill="1" applyBorder="1">
      <alignment vertical="center"/>
    </xf>
    <xf numFmtId="3" fontId="16" fillId="3" borderId="11" xfId="3" applyNumberFormat="1" applyFont="1" applyFill="1" applyBorder="1">
      <alignment vertical="center"/>
    </xf>
    <xf numFmtId="0" fontId="17" fillId="0" borderId="0" xfId="3" applyFont="1">
      <alignment vertical="center"/>
    </xf>
    <xf numFmtId="0" fontId="17" fillId="0" borderId="0" xfId="3" applyFont="1" applyAlignment="1">
      <alignment horizontal="center" vertical="center"/>
    </xf>
    <xf numFmtId="0" fontId="13" fillId="2" borderId="35" xfId="3" applyFont="1" applyFill="1" applyBorder="1" applyAlignment="1">
      <alignment horizontal="center" vertical="center" wrapText="1"/>
    </xf>
    <xf numFmtId="0" fontId="13" fillId="2" borderId="15" xfId="3" applyFont="1" applyFill="1" applyBorder="1" applyAlignment="1">
      <alignment horizontal="center" vertical="center" wrapText="1"/>
    </xf>
    <xf numFmtId="0" fontId="16" fillId="3" borderId="11" xfId="3" applyFont="1" applyFill="1" applyBorder="1" applyAlignment="1">
      <alignment horizontal="center" vertical="center" shrinkToFit="1"/>
    </xf>
    <xf numFmtId="0" fontId="16" fillId="3" borderId="11" xfId="3" applyFont="1" applyFill="1" applyBorder="1" applyAlignment="1">
      <alignment vertical="center" shrinkToFit="1"/>
    </xf>
    <xf numFmtId="0" fontId="16" fillId="3" borderId="11" xfId="3" applyFont="1" applyFill="1" applyBorder="1" applyAlignment="1">
      <alignment vertical="center" wrapText="1"/>
    </xf>
    <xf numFmtId="0" fontId="16" fillId="0" borderId="11" xfId="3" applyFont="1" applyBorder="1">
      <alignment vertical="center"/>
    </xf>
    <xf numFmtId="0" fontId="16" fillId="0" borderId="11" xfId="3" applyFont="1" applyBorder="1" applyAlignment="1">
      <alignment vertical="center" wrapText="1"/>
    </xf>
    <xf numFmtId="0" fontId="16" fillId="0" borderId="11" xfId="3" applyFont="1" applyBorder="1" applyAlignment="1">
      <alignment horizontal="center" vertical="center" wrapText="1"/>
    </xf>
    <xf numFmtId="0" fontId="16" fillId="0" borderId="11" xfId="3" applyFont="1" applyBorder="1" applyAlignment="1">
      <alignment horizontal="center" vertical="center"/>
    </xf>
    <xf numFmtId="176" fontId="16" fillId="4" borderId="11" xfId="3" applyNumberFormat="1" applyFont="1" applyFill="1" applyBorder="1">
      <alignment vertical="center"/>
    </xf>
    <xf numFmtId="176" fontId="16" fillId="0" borderId="11" xfId="3" applyNumberFormat="1" applyFont="1" applyBorder="1">
      <alignment vertical="center"/>
    </xf>
    <xf numFmtId="3" fontId="16" fillId="4" borderId="11" xfId="3" applyNumberFormat="1" applyFont="1" applyFill="1" applyBorder="1">
      <alignment vertical="center"/>
    </xf>
    <xf numFmtId="0" fontId="16" fillId="0" borderId="2" xfId="3" applyFont="1" applyBorder="1">
      <alignment vertical="center"/>
    </xf>
    <xf numFmtId="0" fontId="16" fillId="0" borderId="2" xfId="3" applyFont="1" applyBorder="1" applyAlignment="1">
      <alignment vertical="center" wrapText="1"/>
    </xf>
    <xf numFmtId="0" fontId="16" fillId="0" borderId="2" xfId="3" applyFont="1" applyBorder="1" applyAlignment="1">
      <alignment horizontal="center" vertical="center" wrapText="1"/>
    </xf>
    <xf numFmtId="0" fontId="16" fillId="0" borderId="2" xfId="3" applyFont="1" applyBorder="1" applyAlignment="1">
      <alignment horizontal="center" vertical="center"/>
    </xf>
    <xf numFmtId="176" fontId="16" fillId="4" borderId="2" xfId="3" applyNumberFormat="1" applyFont="1" applyFill="1" applyBorder="1">
      <alignment vertical="center"/>
    </xf>
    <xf numFmtId="176" fontId="16" fillId="0" borderId="2" xfId="3" applyNumberFormat="1" applyFont="1" applyBorder="1">
      <alignment vertical="center"/>
    </xf>
    <xf numFmtId="3" fontId="16" fillId="4" borderId="2" xfId="3" applyNumberFormat="1" applyFont="1" applyFill="1" applyBorder="1">
      <alignment vertical="center"/>
    </xf>
    <xf numFmtId="3" fontId="16" fillId="3" borderId="2" xfId="3" applyNumberFormat="1" applyFont="1" applyFill="1" applyBorder="1">
      <alignment vertical="center"/>
    </xf>
    <xf numFmtId="176" fontId="16" fillId="0" borderId="10" xfId="3" applyNumberFormat="1" applyFont="1" applyBorder="1">
      <alignment vertical="center"/>
    </xf>
    <xf numFmtId="3" fontId="16" fillId="0" borderId="10" xfId="3" applyNumberFormat="1" applyFont="1" applyBorder="1">
      <alignment vertical="center"/>
    </xf>
    <xf numFmtId="0" fontId="16" fillId="0" borderId="39" xfId="3" applyFont="1" applyBorder="1" applyAlignment="1">
      <alignment horizontal="center" vertical="center"/>
    </xf>
    <xf numFmtId="0" fontId="16" fillId="0" borderId="40" xfId="3" applyFont="1" applyBorder="1" applyAlignment="1">
      <alignment horizontal="center" vertical="center"/>
    </xf>
    <xf numFmtId="0" fontId="16" fillId="0" borderId="41" xfId="3" applyFont="1" applyBorder="1" applyAlignment="1">
      <alignment horizontal="center" vertical="center"/>
    </xf>
    <xf numFmtId="0" fontId="13" fillId="2" borderId="28" xfId="3" applyFont="1" applyFill="1" applyBorder="1" applyAlignment="1">
      <alignment horizontal="center" vertical="center"/>
    </xf>
    <xf numFmtId="0" fontId="13" fillId="2" borderId="10" xfId="3" applyFont="1" applyFill="1" applyBorder="1" applyAlignment="1">
      <alignment horizontal="center" vertical="center"/>
    </xf>
    <xf numFmtId="0" fontId="18" fillId="0" borderId="0" xfId="2" applyFont="1" applyAlignment="1">
      <alignment horizontal="left" vertical="center"/>
    </xf>
    <xf numFmtId="0" fontId="13" fillId="2" borderId="36" xfId="6" applyFont="1" applyFill="1" applyBorder="1" applyAlignment="1">
      <alignment horizontal="center" vertical="center" wrapText="1"/>
    </xf>
    <xf numFmtId="0" fontId="13" fillId="2" borderId="24" xfId="6" applyFont="1" applyFill="1" applyBorder="1" applyAlignment="1">
      <alignment horizontal="center" vertical="center" wrapText="1"/>
    </xf>
    <xf numFmtId="0" fontId="13" fillId="2" borderId="11" xfId="3" applyFont="1" applyFill="1" applyBorder="1" applyAlignment="1">
      <alignment horizontal="center" vertical="center" wrapText="1" shrinkToFit="1"/>
    </xf>
    <xf numFmtId="0" fontId="13" fillId="2" borderId="11" xfId="3" applyFont="1" applyFill="1" applyBorder="1" applyAlignment="1">
      <alignment horizontal="center" vertical="center" shrinkToFit="1"/>
    </xf>
    <xf numFmtId="0" fontId="13" fillId="2" borderId="11" xfId="3" applyFont="1" applyFill="1" applyBorder="1" applyAlignment="1">
      <alignment horizontal="center" vertical="center"/>
    </xf>
    <xf numFmtId="0" fontId="13" fillId="2" borderId="11" xfId="3" applyFont="1" applyFill="1" applyBorder="1" applyAlignment="1">
      <alignment horizontal="center" vertical="center" wrapText="1"/>
    </xf>
    <xf numFmtId="0" fontId="13" fillId="2" borderId="25" xfId="3" applyFont="1" applyFill="1" applyBorder="1" applyAlignment="1">
      <alignment horizontal="center" vertical="center" wrapText="1"/>
    </xf>
    <xf numFmtId="0" fontId="13" fillId="2" borderId="28" xfId="3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19" fillId="5" borderId="11" xfId="3" applyFont="1" applyFill="1" applyBorder="1" applyAlignment="1">
      <alignment horizontal="center" vertical="center" shrinkToFit="1"/>
    </xf>
    <xf numFmtId="0" fontId="19" fillId="5" borderId="11" xfId="3" applyFont="1" applyFill="1" applyBorder="1" applyAlignment="1">
      <alignment vertical="center" shrinkToFit="1"/>
    </xf>
    <xf numFmtId="0" fontId="19" fillId="5" borderId="2" xfId="3" applyFont="1" applyFill="1" applyBorder="1" applyAlignment="1">
      <alignment vertical="center" shrinkToFit="1"/>
    </xf>
    <xf numFmtId="0" fontId="19" fillId="5" borderId="11" xfId="3" applyFont="1" applyFill="1" applyBorder="1">
      <alignment vertical="center"/>
    </xf>
    <xf numFmtId="0" fontId="19" fillId="5" borderId="2" xfId="3" applyFont="1" applyFill="1" applyBorder="1">
      <alignment vertical="center"/>
    </xf>
  </cellXfs>
  <cellStyles count="12">
    <cellStyle name="桁区切り" xfId="1" builtinId="6"/>
    <cellStyle name="桁区切り 2" xfId="4" xr:uid="{D500C72E-A574-4AEF-AAF2-A04644DDA650}"/>
    <cellStyle name="桁区切り 2 2" xfId="7" xr:uid="{5FD7A0F2-2DD4-47E0-B9C8-F29F4DAE4E67}"/>
    <cellStyle name="桁区切り 2 3" xfId="10" xr:uid="{370B263C-A9EC-4FC8-AAE0-34F8069CBEC1}"/>
    <cellStyle name="標準" xfId="0" builtinId="0"/>
    <cellStyle name="標準 2" xfId="2" xr:uid="{0166A947-0069-4F94-B585-99053444A3DF}"/>
    <cellStyle name="標準 2 2" xfId="8" xr:uid="{B85A46AB-9B42-4835-9F9E-45770BC5F20B}"/>
    <cellStyle name="標準 3" xfId="3" xr:uid="{D58D5C5E-B588-4B58-B41D-3D1968696E56}"/>
    <cellStyle name="標準 3 2" xfId="6" xr:uid="{04EB7DF7-BE5D-42BC-B6E1-C01CEA514DC6}"/>
    <cellStyle name="標準 4" xfId="5" xr:uid="{59F27A3E-FFB8-48D6-B3D5-AE94590B73AE}"/>
    <cellStyle name="標準 5" xfId="9" xr:uid="{85677655-2ECB-46AD-B1BE-B6F2C6832939}"/>
    <cellStyle name="標準 6" xfId="11" xr:uid="{96A54910-8969-4AD4-AD9D-F04274522254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B43AC-44B9-4C7C-BBB9-D56983B896D2}">
  <sheetPr>
    <tabColor rgb="FFFFFF00"/>
  </sheetPr>
  <dimension ref="A1:N19"/>
  <sheetViews>
    <sheetView tabSelected="1" view="pageBreakPreview" zoomScaleNormal="120" zoomScaleSheetLayoutView="100" workbookViewId="0">
      <selection activeCell="F17" sqref="F17"/>
    </sheetView>
  </sheetViews>
  <sheetFormatPr defaultColWidth="9" defaultRowHeight="14.25" x14ac:dyDescent="0.15"/>
  <cols>
    <col min="1" max="1" width="7.125" style="48" customWidth="1"/>
    <col min="2" max="7" width="9" style="48"/>
    <col min="8" max="11" width="9" style="48" customWidth="1"/>
    <col min="12" max="12" width="10.5" style="48" bestFit="1" customWidth="1"/>
    <col min="13" max="14" width="10.5" style="48" customWidth="1"/>
    <col min="15" max="16384" width="9" style="48"/>
  </cols>
  <sheetData>
    <row r="1" spans="1:14" ht="17.25" x14ac:dyDescent="0.15">
      <c r="A1" s="87" t="s">
        <v>58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ht="17.25" x14ac:dyDescent="0.1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</row>
    <row r="3" spans="1:14" x14ac:dyDescent="0.15">
      <c r="A3" s="58" t="s">
        <v>42</v>
      </c>
      <c r="B3" s="58"/>
      <c r="C3" s="58"/>
      <c r="D3" s="58"/>
      <c r="E3" s="58"/>
      <c r="F3" s="58"/>
      <c r="G3" s="58"/>
      <c r="H3" s="59"/>
      <c r="I3" s="58" t="s">
        <v>53</v>
      </c>
      <c r="J3" s="58"/>
      <c r="K3" s="58"/>
      <c r="L3" s="58"/>
      <c r="M3" s="58"/>
      <c r="N3" s="58"/>
    </row>
    <row r="4" spans="1:14" x14ac:dyDescent="0.15">
      <c r="A4" s="90" t="s">
        <v>43</v>
      </c>
      <c r="B4" s="91" t="s">
        <v>33</v>
      </c>
      <c r="C4" s="92" t="s">
        <v>44</v>
      </c>
      <c r="D4" s="85" t="s">
        <v>45</v>
      </c>
      <c r="E4" s="92" t="s">
        <v>41</v>
      </c>
      <c r="F4" s="92" t="s">
        <v>34</v>
      </c>
      <c r="G4" s="95" t="s">
        <v>52</v>
      </c>
      <c r="H4" s="93" t="s">
        <v>50</v>
      </c>
      <c r="I4" s="88" t="s">
        <v>54</v>
      </c>
      <c r="J4" s="51"/>
      <c r="K4" s="52"/>
      <c r="L4" s="94" t="s">
        <v>55</v>
      </c>
      <c r="M4" s="60"/>
      <c r="N4" s="61"/>
    </row>
    <row r="5" spans="1:14" ht="77.25" customHeight="1" x14ac:dyDescent="0.15">
      <c r="A5" s="91"/>
      <c r="B5" s="91"/>
      <c r="C5" s="92"/>
      <c r="D5" s="86"/>
      <c r="E5" s="92"/>
      <c r="F5" s="92"/>
      <c r="G5" s="86"/>
      <c r="H5" s="93"/>
      <c r="I5" s="89"/>
      <c r="J5" s="53" t="s">
        <v>56</v>
      </c>
      <c r="K5" s="53" t="s">
        <v>57</v>
      </c>
      <c r="L5" s="94"/>
      <c r="M5" s="53" t="s">
        <v>48</v>
      </c>
      <c r="N5" s="53" t="s">
        <v>49</v>
      </c>
    </row>
    <row r="6" spans="1:14" ht="31.5" customHeight="1" x14ac:dyDescent="0.15">
      <c r="A6" s="62" t="s">
        <v>36</v>
      </c>
      <c r="B6" s="63" t="s">
        <v>37</v>
      </c>
      <c r="C6" s="64" t="s">
        <v>38</v>
      </c>
      <c r="D6" s="64" t="s">
        <v>46</v>
      </c>
      <c r="E6" s="64" t="s">
        <v>39</v>
      </c>
      <c r="F6" s="64" t="s">
        <v>40</v>
      </c>
      <c r="G6" s="54" t="s">
        <v>51</v>
      </c>
      <c r="H6" s="55" t="s">
        <v>47</v>
      </c>
      <c r="I6" s="56">
        <f>J6+K6</f>
        <v>5540</v>
      </c>
      <c r="J6" s="56">
        <v>2550</v>
      </c>
      <c r="K6" s="56">
        <v>2990</v>
      </c>
      <c r="L6" s="57">
        <f>M6+N6</f>
        <v>226000</v>
      </c>
      <c r="M6" s="57">
        <f>J6*0.001*30000</f>
        <v>76500.000000000015</v>
      </c>
      <c r="N6" s="57">
        <f>K6*0.001*50000</f>
        <v>149500</v>
      </c>
    </row>
    <row r="7" spans="1:14" x14ac:dyDescent="0.15">
      <c r="A7" s="108"/>
      <c r="B7" s="109"/>
      <c r="C7" s="65"/>
      <c r="D7" s="111"/>
      <c r="E7" s="66"/>
      <c r="F7" s="66"/>
      <c r="G7" s="67"/>
      <c r="H7" s="68"/>
      <c r="I7" s="69">
        <f t="shared" ref="I7:I17" si="0">J7+K7</f>
        <v>0</v>
      </c>
      <c r="J7" s="70"/>
      <c r="K7" s="70"/>
      <c r="L7" s="71">
        <f>M7+N7</f>
        <v>0</v>
      </c>
      <c r="M7" s="57">
        <f t="shared" ref="M7:M17" si="1">J7*0.001*30000</f>
        <v>0</v>
      </c>
      <c r="N7" s="57">
        <f t="shared" ref="N7:N17" si="2">K7*0.001*50000</f>
        <v>0</v>
      </c>
    </row>
    <row r="8" spans="1:14" x14ac:dyDescent="0.15">
      <c r="A8" s="108"/>
      <c r="B8" s="109"/>
      <c r="C8" s="65"/>
      <c r="D8" s="111"/>
      <c r="E8" s="66"/>
      <c r="F8" s="66"/>
      <c r="G8" s="67"/>
      <c r="H8" s="68"/>
      <c r="I8" s="69">
        <f t="shared" si="0"/>
        <v>0</v>
      </c>
      <c r="J8" s="70"/>
      <c r="K8" s="70"/>
      <c r="L8" s="71">
        <f t="shared" ref="L8:L17" si="3">M8+N8</f>
        <v>0</v>
      </c>
      <c r="M8" s="57">
        <f t="shared" si="1"/>
        <v>0</v>
      </c>
      <c r="N8" s="57">
        <f t="shared" si="2"/>
        <v>0</v>
      </c>
    </row>
    <row r="9" spans="1:14" x14ac:dyDescent="0.15">
      <c r="A9" s="108"/>
      <c r="B9" s="109"/>
      <c r="C9" s="65"/>
      <c r="D9" s="111"/>
      <c r="E9" s="66"/>
      <c r="F9" s="66"/>
      <c r="G9" s="67"/>
      <c r="H9" s="68"/>
      <c r="I9" s="69">
        <f>J9+K9</f>
        <v>0</v>
      </c>
      <c r="J9" s="70"/>
      <c r="K9" s="70"/>
      <c r="L9" s="71">
        <f t="shared" si="3"/>
        <v>0</v>
      </c>
      <c r="M9" s="57">
        <f t="shared" si="1"/>
        <v>0</v>
      </c>
      <c r="N9" s="57">
        <f t="shared" si="2"/>
        <v>0</v>
      </c>
    </row>
    <row r="10" spans="1:14" x14ac:dyDescent="0.15">
      <c r="A10" s="108"/>
      <c r="B10" s="109"/>
      <c r="C10" s="65"/>
      <c r="D10" s="111"/>
      <c r="E10" s="66"/>
      <c r="F10" s="66"/>
      <c r="G10" s="67"/>
      <c r="H10" s="68"/>
      <c r="I10" s="69">
        <f t="shared" si="0"/>
        <v>0</v>
      </c>
      <c r="J10" s="70"/>
      <c r="K10" s="70"/>
      <c r="L10" s="71">
        <f t="shared" si="3"/>
        <v>0</v>
      </c>
      <c r="M10" s="57">
        <f t="shared" si="1"/>
        <v>0</v>
      </c>
      <c r="N10" s="57">
        <f t="shared" si="2"/>
        <v>0</v>
      </c>
    </row>
    <row r="11" spans="1:14" x14ac:dyDescent="0.15">
      <c r="A11" s="108"/>
      <c r="B11" s="109"/>
      <c r="C11" s="65"/>
      <c r="D11" s="111"/>
      <c r="E11" s="66"/>
      <c r="F11" s="66"/>
      <c r="G11" s="67"/>
      <c r="H11" s="68"/>
      <c r="I11" s="69">
        <f t="shared" si="0"/>
        <v>0</v>
      </c>
      <c r="J11" s="70"/>
      <c r="K11" s="70"/>
      <c r="L11" s="71">
        <f t="shared" si="3"/>
        <v>0</v>
      </c>
      <c r="M11" s="57">
        <f t="shared" si="1"/>
        <v>0</v>
      </c>
      <c r="N11" s="57">
        <f t="shared" si="2"/>
        <v>0</v>
      </c>
    </row>
    <row r="12" spans="1:14" x14ac:dyDescent="0.15">
      <c r="A12" s="108"/>
      <c r="B12" s="109"/>
      <c r="C12" s="65"/>
      <c r="D12" s="111"/>
      <c r="E12" s="66"/>
      <c r="F12" s="66"/>
      <c r="G12" s="67"/>
      <c r="H12" s="68"/>
      <c r="I12" s="69">
        <f t="shared" si="0"/>
        <v>0</v>
      </c>
      <c r="J12" s="70"/>
      <c r="K12" s="70"/>
      <c r="L12" s="71">
        <f t="shared" si="3"/>
        <v>0</v>
      </c>
      <c r="M12" s="57">
        <f t="shared" si="1"/>
        <v>0</v>
      </c>
      <c r="N12" s="57">
        <f t="shared" si="2"/>
        <v>0</v>
      </c>
    </row>
    <row r="13" spans="1:14" x14ac:dyDescent="0.15">
      <c r="A13" s="108"/>
      <c r="B13" s="109"/>
      <c r="C13" s="65"/>
      <c r="D13" s="111"/>
      <c r="E13" s="66"/>
      <c r="F13" s="66"/>
      <c r="G13" s="67"/>
      <c r="H13" s="68"/>
      <c r="I13" s="69">
        <f t="shared" si="0"/>
        <v>0</v>
      </c>
      <c r="J13" s="70"/>
      <c r="K13" s="70"/>
      <c r="L13" s="71">
        <f t="shared" si="3"/>
        <v>0</v>
      </c>
      <c r="M13" s="57">
        <f t="shared" si="1"/>
        <v>0</v>
      </c>
      <c r="N13" s="57">
        <f t="shared" si="2"/>
        <v>0</v>
      </c>
    </row>
    <row r="14" spans="1:14" x14ac:dyDescent="0.15">
      <c r="A14" s="108"/>
      <c r="B14" s="109"/>
      <c r="C14" s="65"/>
      <c r="D14" s="111"/>
      <c r="E14" s="66"/>
      <c r="F14" s="66"/>
      <c r="G14" s="67"/>
      <c r="H14" s="68"/>
      <c r="I14" s="69">
        <f t="shared" si="0"/>
        <v>0</v>
      </c>
      <c r="J14" s="70"/>
      <c r="K14" s="70"/>
      <c r="L14" s="71">
        <f t="shared" si="3"/>
        <v>0</v>
      </c>
      <c r="M14" s="57">
        <f>J14*0.001*30000</f>
        <v>0</v>
      </c>
      <c r="N14" s="57">
        <f>K14*0.001*50000</f>
        <v>0</v>
      </c>
    </row>
    <row r="15" spans="1:14" x14ac:dyDescent="0.15">
      <c r="A15" s="108"/>
      <c r="B15" s="109"/>
      <c r="C15" s="65"/>
      <c r="D15" s="111"/>
      <c r="E15" s="66"/>
      <c r="F15" s="66"/>
      <c r="G15" s="67"/>
      <c r="H15" s="68"/>
      <c r="I15" s="69">
        <f t="shared" si="0"/>
        <v>0</v>
      </c>
      <c r="J15" s="70"/>
      <c r="K15" s="70"/>
      <c r="L15" s="71">
        <f t="shared" si="3"/>
        <v>0</v>
      </c>
      <c r="M15" s="57">
        <f t="shared" si="1"/>
        <v>0</v>
      </c>
      <c r="N15" s="57">
        <f t="shared" si="2"/>
        <v>0</v>
      </c>
    </row>
    <row r="16" spans="1:14" x14ac:dyDescent="0.15">
      <c r="A16" s="108"/>
      <c r="B16" s="109"/>
      <c r="C16" s="65"/>
      <c r="D16" s="111"/>
      <c r="E16" s="66"/>
      <c r="F16" s="66"/>
      <c r="G16" s="67"/>
      <c r="H16" s="68"/>
      <c r="I16" s="69">
        <f t="shared" si="0"/>
        <v>0</v>
      </c>
      <c r="J16" s="70"/>
      <c r="K16" s="70"/>
      <c r="L16" s="71">
        <f t="shared" si="3"/>
        <v>0</v>
      </c>
      <c r="M16" s="57">
        <f t="shared" si="1"/>
        <v>0</v>
      </c>
      <c r="N16" s="57">
        <f t="shared" si="2"/>
        <v>0</v>
      </c>
    </row>
    <row r="17" spans="1:14" ht="15" thickBot="1" x14ac:dyDescent="0.2">
      <c r="A17" s="110"/>
      <c r="B17" s="110"/>
      <c r="C17" s="72"/>
      <c r="D17" s="112"/>
      <c r="E17" s="73"/>
      <c r="F17" s="73"/>
      <c r="G17" s="74"/>
      <c r="H17" s="75"/>
      <c r="I17" s="76">
        <f t="shared" si="0"/>
        <v>0</v>
      </c>
      <c r="J17" s="77"/>
      <c r="K17" s="77"/>
      <c r="L17" s="78">
        <f t="shared" si="3"/>
        <v>0</v>
      </c>
      <c r="M17" s="79">
        <f t="shared" si="1"/>
        <v>0</v>
      </c>
      <c r="N17" s="79">
        <f t="shared" si="2"/>
        <v>0</v>
      </c>
    </row>
    <row r="18" spans="1:14" ht="15" thickTop="1" x14ac:dyDescent="0.15">
      <c r="A18" s="82" t="s">
        <v>35</v>
      </c>
      <c r="B18" s="83"/>
      <c r="C18" s="83"/>
      <c r="D18" s="83"/>
      <c r="E18" s="83"/>
      <c r="F18" s="83"/>
      <c r="G18" s="83"/>
      <c r="H18" s="84"/>
      <c r="I18" s="80">
        <f>SUM(I7:I17)</f>
        <v>0</v>
      </c>
      <c r="J18" s="80">
        <f t="shared" ref="J18:K18" si="4">SUM(J7:J17)</f>
        <v>0</v>
      </c>
      <c r="K18" s="80">
        <f t="shared" si="4"/>
        <v>0</v>
      </c>
      <c r="L18" s="81">
        <f>SUM(L7:L17)</f>
        <v>0</v>
      </c>
      <c r="M18" s="81">
        <f>SUM(M7:M17)</f>
        <v>0</v>
      </c>
      <c r="N18" s="81">
        <f>SUM(N7:N17)</f>
        <v>0</v>
      </c>
    </row>
    <row r="19" spans="1:14" x14ac:dyDescent="0.15">
      <c r="H19" s="50"/>
    </row>
  </sheetData>
  <mergeCells count="12">
    <mergeCell ref="A18:H18"/>
    <mergeCell ref="D4:D5"/>
    <mergeCell ref="A1:N1"/>
    <mergeCell ref="I4:I5"/>
    <mergeCell ref="A4:A5"/>
    <mergeCell ref="B4:B5"/>
    <mergeCell ref="C4:C5"/>
    <mergeCell ref="E4:E5"/>
    <mergeCell ref="F4:F5"/>
    <mergeCell ref="H4:H5"/>
    <mergeCell ref="L4:L5"/>
    <mergeCell ref="G4:G5"/>
  </mergeCells>
  <phoneticPr fontId="7"/>
  <pageMargins left="1.0236220472440944" right="3.937007874015748E-2" top="0.94488188976377963" bottom="0.74803149606299213" header="0.31496062992125984" footer="0.31496062992125984"/>
  <pageSetup paperSize="9" orientation="landscape" r:id="rId1"/>
  <ignoredErrors>
    <ignoredError sqref="J18:K18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1"/>
  <sheetViews>
    <sheetView view="pageBreakPreview" zoomScale="85" zoomScaleNormal="75" zoomScaleSheetLayoutView="85" workbookViewId="0">
      <selection activeCell="A14" sqref="A14"/>
    </sheetView>
  </sheetViews>
  <sheetFormatPr defaultRowHeight="13.5" x14ac:dyDescent="0.15"/>
  <cols>
    <col min="1" max="1" width="18.125" style="1" bestFit="1" customWidth="1"/>
    <col min="2" max="2" width="27" customWidth="1"/>
    <col min="3" max="3" width="9.75" customWidth="1"/>
    <col min="4" max="4" width="15.625" customWidth="1"/>
    <col min="5" max="5" width="6.5" customWidth="1"/>
    <col min="6" max="6" width="19" customWidth="1"/>
    <col min="7" max="7" width="18.625" customWidth="1"/>
    <col min="8" max="8" width="42" bestFit="1" customWidth="1"/>
  </cols>
  <sheetData>
    <row r="1" spans="1:8" ht="30" customHeight="1" x14ac:dyDescent="0.15">
      <c r="A1" s="96" t="s">
        <v>32</v>
      </c>
      <c r="B1" s="96"/>
      <c r="C1" s="96"/>
      <c r="D1" s="96"/>
      <c r="E1" s="96"/>
      <c r="F1" s="96"/>
      <c r="G1" s="96"/>
      <c r="H1" s="96"/>
    </row>
    <row r="2" spans="1:8" ht="16.5" customHeight="1" thickBot="1" x14ac:dyDescent="0.2">
      <c r="B2" s="1"/>
      <c r="C2" s="1"/>
      <c r="D2" s="1"/>
      <c r="F2" s="1"/>
      <c r="G2" s="1"/>
      <c r="H2" s="14"/>
    </row>
    <row r="3" spans="1:8" ht="30" customHeight="1" x14ac:dyDescent="0.15">
      <c r="A3" s="104" t="s">
        <v>0</v>
      </c>
      <c r="B3" s="100" t="s">
        <v>1</v>
      </c>
      <c r="C3" s="107" t="s">
        <v>21</v>
      </c>
      <c r="D3" s="100" t="s">
        <v>26</v>
      </c>
      <c r="E3" s="99" t="s">
        <v>22</v>
      </c>
      <c r="F3" s="100"/>
      <c r="G3" s="101"/>
      <c r="H3" s="97" t="s">
        <v>31</v>
      </c>
    </row>
    <row r="4" spans="1:8" ht="39.75" customHeight="1" thickBot="1" x14ac:dyDescent="0.2">
      <c r="A4" s="105"/>
      <c r="B4" s="106"/>
      <c r="C4" s="106"/>
      <c r="D4" s="106"/>
      <c r="E4" s="3" t="s">
        <v>23</v>
      </c>
      <c r="F4" s="4" t="s">
        <v>24</v>
      </c>
      <c r="G4" s="5" t="s">
        <v>25</v>
      </c>
      <c r="H4" s="98"/>
    </row>
    <row r="5" spans="1:8" ht="34.5" customHeight="1" thickTop="1" x14ac:dyDescent="0.15">
      <c r="A5" s="8" t="s">
        <v>29</v>
      </c>
      <c r="B5" s="12" t="s">
        <v>9</v>
      </c>
      <c r="C5" s="35"/>
      <c r="D5" s="31"/>
      <c r="E5" s="17"/>
      <c r="F5" s="43"/>
      <c r="G5" s="26"/>
      <c r="H5" s="18"/>
    </row>
    <row r="6" spans="1:8" ht="34.5" customHeight="1" x14ac:dyDescent="0.15">
      <c r="A6" s="9" t="s">
        <v>7</v>
      </c>
      <c r="B6" s="13" t="s">
        <v>10</v>
      </c>
      <c r="C6" s="36"/>
      <c r="D6" s="32"/>
      <c r="E6" s="19"/>
      <c r="F6" s="44"/>
      <c r="G6" s="27"/>
      <c r="H6" s="20"/>
    </row>
    <row r="7" spans="1:8" ht="34.5" customHeight="1" x14ac:dyDescent="0.15">
      <c r="A7" s="9" t="s">
        <v>8</v>
      </c>
      <c r="B7" s="13" t="s">
        <v>11</v>
      </c>
      <c r="C7" s="36"/>
      <c r="D7" s="32"/>
      <c r="E7" s="19"/>
      <c r="F7" s="44"/>
      <c r="G7" s="27"/>
      <c r="H7" s="20"/>
    </row>
    <row r="8" spans="1:8" ht="34.5" customHeight="1" x14ac:dyDescent="0.15">
      <c r="A8" s="9" t="s">
        <v>2</v>
      </c>
      <c r="B8" s="13" t="s">
        <v>12</v>
      </c>
      <c r="C8" s="36"/>
      <c r="D8" s="32"/>
      <c r="E8" s="19"/>
      <c r="F8" s="44"/>
      <c r="G8" s="27"/>
      <c r="H8" s="20"/>
    </row>
    <row r="9" spans="1:8" ht="34.5" customHeight="1" x14ac:dyDescent="0.15">
      <c r="A9" s="46" t="s">
        <v>30</v>
      </c>
      <c r="B9" s="47" t="s">
        <v>13</v>
      </c>
      <c r="C9" s="36"/>
      <c r="D9" s="40"/>
      <c r="E9" s="19"/>
      <c r="F9" s="44"/>
      <c r="G9" s="41"/>
      <c r="H9" s="42"/>
    </row>
    <row r="10" spans="1:8" ht="34.5" customHeight="1" x14ac:dyDescent="0.15">
      <c r="A10" s="9" t="s">
        <v>3</v>
      </c>
      <c r="B10" s="13" t="s">
        <v>14</v>
      </c>
      <c r="C10" s="36"/>
      <c r="D10" s="32"/>
      <c r="E10" s="19"/>
      <c r="F10" s="44"/>
      <c r="G10" s="27"/>
      <c r="H10" s="20"/>
    </row>
    <row r="11" spans="1:8" ht="34.5" customHeight="1" x14ac:dyDescent="0.15">
      <c r="A11" s="102" t="s">
        <v>4</v>
      </c>
      <c r="B11" s="13" t="s">
        <v>15</v>
      </c>
      <c r="C11" s="36"/>
      <c r="D11" s="32"/>
      <c r="E11" s="19"/>
      <c r="F11" s="44"/>
      <c r="G11" s="27"/>
      <c r="H11" s="20"/>
    </row>
    <row r="12" spans="1:8" ht="34.5" customHeight="1" x14ac:dyDescent="0.15">
      <c r="A12" s="103"/>
      <c r="B12" s="13" t="s">
        <v>16</v>
      </c>
      <c r="C12" s="36"/>
      <c r="D12" s="32"/>
      <c r="E12" s="19"/>
      <c r="F12" s="44"/>
      <c r="G12" s="27"/>
      <c r="H12" s="20"/>
    </row>
    <row r="13" spans="1:8" ht="34.5" customHeight="1" x14ac:dyDescent="0.15">
      <c r="A13" s="9" t="s">
        <v>5</v>
      </c>
      <c r="B13" s="13" t="s">
        <v>17</v>
      </c>
      <c r="C13" s="36"/>
      <c r="D13" s="32"/>
      <c r="E13" s="19"/>
      <c r="F13" s="44"/>
      <c r="G13" s="27"/>
      <c r="H13" s="20"/>
    </row>
    <row r="14" spans="1:8" ht="34.5" customHeight="1" thickBot="1" x14ac:dyDescent="0.2">
      <c r="A14" s="15" t="s">
        <v>6</v>
      </c>
      <c r="B14" s="16" t="s">
        <v>18</v>
      </c>
      <c r="C14" s="37"/>
      <c r="D14" s="33"/>
      <c r="E14" s="21"/>
      <c r="F14" s="45"/>
      <c r="G14" s="28"/>
      <c r="H14" s="22"/>
    </row>
    <row r="15" spans="1:8" ht="34.5" customHeight="1" thickTop="1" thickBot="1" x14ac:dyDescent="0.2">
      <c r="A15" s="6" t="s">
        <v>19</v>
      </c>
      <c r="B15" s="7" t="s">
        <v>20</v>
      </c>
      <c r="C15" s="38"/>
      <c r="D15" s="34"/>
      <c r="E15" s="10"/>
      <c r="F15" s="23"/>
      <c r="G15" s="29"/>
      <c r="H15" s="11"/>
    </row>
    <row r="16" spans="1:8" ht="34.5" customHeight="1" thickBot="1" x14ac:dyDescent="0.2">
      <c r="B16" s="39" t="s">
        <v>28</v>
      </c>
      <c r="C16" s="25">
        <v>5</v>
      </c>
      <c r="D16" s="2"/>
      <c r="F16" s="24" t="s">
        <v>27</v>
      </c>
      <c r="G16" s="30">
        <v>2500000</v>
      </c>
    </row>
    <row r="17" ht="30" customHeight="1" x14ac:dyDescent="0.15"/>
    <row r="18" ht="30" customHeight="1" x14ac:dyDescent="0.15"/>
    <row r="19" ht="30" customHeight="1" x14ac:dyDescent="0.15"/>
    <row r="20" ht="30" customHeight="1" x14ac:dyDescent="0.15"/>
    <row r="21" ht="30" customHeight="1" x14ac:dyDescent="0.15"/>
  </sheetData>
  <mergeCells count="8">
    <mergeCell ref="A1:H1"/>
    <mergeCell ref="H3:H4"/>
    <mergeCell ref="E3:G3"/>
    <mergeCell ref="A11:A12"/>
    <mergeCell ref="A3:A4"/>
    <mergeCell ref="B3:B4"/>
    <mergeCell ref="C3:C4"/>
    <mergeCell ref="D3:D4"/>
  </mergeCells>
  <phoneticPr fontId="7"/>
  <dataValidations count="1">
    <dataValidation type="list" allowBlank="1" showInputMessage="1" showErrorMessage="1" sqref="E5:E14" xr:uid="{00000000-0002-0000-0100-000000000000}">
      <formula1>"有,無"</formula1>
    </dataValidation>
  </dataValidations>
  <pageMargins left="0.75" right="0.51" top="0.77" bottom="0.57999999999999996" header="0.51200000000000001" footer="0.19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1-ア農地有効うち耕作放棄地</vt:lpstr>
      <vt:lpstr>まとめ</vt:lpstr>
      <vt:lpstr>'1-ア農地有効うち耕作放棄地'!Print_Area</vt:lpstr>
      <vt:lpstr>まとめ!Print_Area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兵庫県</dc:creator>
  <cp:lastModifiedBy>須方　駿介</cp:lastModifiedBy>
  <cp:lastPrinted>2026-02-09T08:20:24Z</cp:lastPrinted>
  <dcterms:created xsi:type="dcterms:W3CDTF">2012-05-07T08:04:16Z</dcterms:created>
  <dcterms:modified xsi:type="dcterms:W3CDTF">2026-02-25T03:23:09Z</dcterms:modified>
</cp:coreProperties>
</file>