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主要項目" sheetId="1" r:id="rId1"/>
    <sheet name="その他結果表" sheetId="2" r:id="rId2"/>
    <sheet name="旧市区町村別統計表（１）" sheetId="3" r:id="rId3"/>
    <sheet name="旧市区町村別統計表（２）" sheetId="4" r:id="rId4"/>
    <sheet name="用語の解説" sheetId="5" r:id="rId5"/>
  </sheets>
  <definedNames>
    <definedName name="_xlnm.Print_Area" localSheetId="2">'旧市区町村別統計表（１）'!$A$1:$P$28</definedName>
    <definedName name="_xlnm.Print_Titles" localSheetId="2">'旧市区町村別統計表（１）'!$A:$A,'旧市区町村別統計表（１）'!$1:$1</definedName>
    <definedName name="_xlnm.Print_Titles" localSheetId="3">'旧市区町村別統計表（２）'!$A:$A,'旧市区町村別統計表（２）'!$1:$1</definedName>
  </definedNames>
  <calcPr fullCalcOnLoad="1"/>
</workbook>
</file>

<file path=xl/sharedStrings.xml><?xml version="1.0" encoding="utf-8"?>
<sst xmlns="http://schemas.openxmlformats.org/spreadsheetml/2006/main" count="524" uniqueCount="195">
  <si>
    <t>南あわじ市</t>
  </si>
  <si>
    <t>区　分</t>
  </si>
  <si>
    <t>兵庫県</t>
  </si>
  <si>
    <t>％</t>
  </si>
  <si>
    <t>男</t>
  </si>
  <si>
    <t>女</t>
  </si>
  <si>
    <t>田</t>
  </si>
  <si>
    <t>畑</t>
  </si>
  <si>
    <r>
      <t>増減率　　　</t>
    </r>
    <r>
      <rPr>
        <sz val="8"/>
        <color indexed="8"/>
        <rFont val="ＭＳ Ｐゴシック"/>
        <family val="3"/>
      </rPr>
      <t>（対前回比）</t>
    </r>
  </si>
  <si>
    <r>
      <t>増減率　　　　</t>
    </r>
    <r>
      <rPr>
        <sz val="8"/>
        <color indexed="8"/>
        <rFont val="ＭＳ Ｐゴシック"/>
        <family val="3"/>
      </rPr>
      <t>（対前回比）</t>
    </r>
  </si>
  <si>
    <t>経営耕地面積</t>
  </si>
  <si>
    <t>農業経営体</t>
  </si>
  <si>
    <t>淡路地域</t>
  </si>
  <si>
    <t>単位</t>
  </si>
  <si>
    <t>総農家数</t>
  </si>
  <si>
    <t>戸</t>
  </si>
  <si>
    <t>販売農家</t>
  </si>
  <si>
    <t>自給的農家</t>
  </si>
  <si>
    <t>主副業別</t>
  </si>
  <si>
    <t>主業農家</t>
  </si>
  <si>
    <t>準主業農家</t>
  </si>
  <si>
    <t>副業的農家</t>
  </si>
  <si>
    <t>人</t>
  </si>
  <si>
    <t>樹園地</t>
  </si>
  <si>
    <t>農林業経営体</t>
  </si>
  <si>
    <t>経営体</t>
  </si>
  <si>
    <t>林業経営体</t>
  </si>
  <si>
    <t>　農林産物の生産を行うか又は委託を受けて農林業作業を行い、生産又は作業
に係る面積・頭数が、次の規定のいずれかに該当する事業を行う者をいう。</t>
  </si>
  <si>
    <t>（１）農林業経営体</t>
  </si>
  <si>
    <t>（１）経営耕地面積が３０a以上の規模の農業</t>
  </si>
  <si>
    <t>（２）農作物の作付面積又は栽培面積、家畜の飼養頭羽数又は出荷羽数、その
　　他の事業の規模が次の農林業経営体の外形基準以上の農業</t>
  </si>
  <si>
    <t>①露地野菜作付面積</t>
  </si>
  <si>
    <t>②施設野菜栽培面積</t>
  </si>
  <si>
    <t>③果樹栽培面積</t>
  </si>
  <si>
    <t>④露地花き栽培面積</t>
  </si>
  <si>
    <t>⑤施設花き栽培面積</t>
  </si>
  <si>
    <t>⑥搾乳牛飼養頭数　　　</t>
  </si>
  <si>
    <t>⑦肥育牛飼養頭数　　　</t>
  </si>
  <si>
    <t>⑧豚飼養頭数　　　　　</t>
  </si>
  <si>
    <t>⑨採卵鶏飼養羽数　　</t>
  </si>
  <si>
    <t>⑩ブロイラー年間出荷羽数　　</t>
  </si>
  <si>
    <t>⑪その他</t>
  </si>
  <si>
    <t>１５ａ</t>
  </si>
  <si>
    <t>３５０㎡</t>
  </si>
  <si>
    <t>１０ａ</t>
  </si>
  <si>
    <t>２５０㎡</t>
  </si>
  <si>
    <t>１頭</t>
  </si>
  <si>
    <t>１５頭</t>
  </si>
  <si>
    <t>１５０羽</t>
  </si>
  <si>
    <t>１,０００羽</t>
  </si>
  <si>
    <t>調査期日前１年間における農業生産物の
総販売額５０万円に相当する事業の規模</t>
  </si>
  <si>
    <t>（３）保有山林の面積が３ｈａ以上の規模の林業</t>
  </si>
  <si>
    <t>（４）農作業の受託の事業</t>
  </si>
  <si>
    <t>（５）委託を受けて行う育林若しくは素材生産又は立木を購入して行う素材生産
　　の事業</t>
  </si>
  <si>
    <t>「農林業経営体」の規定のうち（１）、（２）又は（４）のいずれかに該当する事業
を行う者をいう。</t>
  </si>
  <si>
    <t>林業経営体</t>
  </si>
  <si>
    <t>「農林業経営体」の規定のうち（３）又は（５）のいずれかに該当する事業を行う
者をいう。</t>
  </si>
  <si>
    <t>経営耕地</t>
  </si>
  <si>
    <t>　経営耕地＝所有地－貸付耕地－耕作放棄地＋借入耕地</t>
  </si>
  <si>
    <t>　耕地のうち、水をたたえるためのけい畔のある土地をいう。</t>
  </si>
  <si>
    <t>　耕地のうち、田と樹園地を除いた耕地をいう。</t>
  </si>
  <si>
    <t>　木本性周年作物を規則的又は連続的に栽培している土地で、果樹、茶、桑な
どが１ａ以上まとまっているもので、肥培管理している土地をいう。</t>
  </si>
  <si>
    <t>耕作放棄地</t>
  </si>
  <si>
    <t>（２）土地</t>
  </si>
  <si>
    <t>（３）農家等</t>
  </si>
  <si>
    <t>農家</t>
  </si>
  <si>
    <t>　経営耕地面積３０ａ以上又は調査期日前１年間における農産物販売金額が５０
万円以上の農家をいう。</t>
  </si>
  <si>
    <t>自給的農家</t>
  </si>
  <si>
    <t>　経営耕地面積３０ａ未満で、かつ調査期日前１年間における農産物販売金額が
５０万円未満の農家をいう。</t>
  </si>
  <si>
    <t>（４）主副業別</t>
  </si>
  <si>
    <t>副業的農家</t>
  </si>
  <si>
    <t>区分</t>
  </si>
  <si>
    <t>兵庫県</t>
  </si>
  <si>
    <t>合計</t>
  </si>
  <si>
    <t>法人化している</t>
  </si>
  <si>
    <t>農事組合法人</t>
  </si>
  <si>
    <t>会社</t>
  </si>
  <si>
    <t>株式会社</t>
  </si>
  <si>
    <t>農協</t>
  </si>
  <si>
    <t>森林組合</t>
  </si>
  <si>
    <t>各種団体</t>
  </si>
  <si>
    <t>その他</t>
  </si>
  <si>
    <t>地方公共団体・財産区</t>
  </si>
  <si>
    <t>法人化していない</t>
  </si>
  <si>
    <t>その他の
法人</t>
  </si>
  <si>
    <t>　経営耕地面積規模別農業経営体数</t>
  </si>
  <si>
    <t>１ha未満</t>
  </si>
  <si>
    <t>１～２ha</t>
  </si>
  <si>
    <t>２～３ha</t>
  </si>
  <si>
    <t>３～５ha</t>
  </si>
  <si>
    <t>５～１０ha</t>
  </si>
  <si>
    <t>１０ha以上</t>
  </si>
  <si>
    <t>50万円未満</t>
  </si>
  <si>
    <t>50～100万円</t>
  </si>
  <si>
    <t>500～1000万円</t>
  </si>
  <si>
    <t>1000～3000万円</t>
  </si>
  <si>
    <t>3000～5000万円</t>
  </si>
  <si>
    <t>5000万～1億円</t>
  </si>
  <si>
    <t>1億円以上</t>
  </si>
  <si>
    <t>　農産物販売金額規模別経営体数</t>
  </si>
  <si>
    <t>　組織形態別農業経営体数</t>
  </si>
  <si>
    <t>小売業者</t>
  </si>
  <si>
    <t>　以前耕作していた土地で、過去１年以上作物を作付け（栽培）せず、この数年の
間に再び作付け（栽培）する意思のない土地をいう。</t>
  </si>
  <si>
    <t>　調査期日現在で、経営耕地面積が１０ａ以上の農業を営む世帯又は経営耕地
面積が１０ａ未満であっても、調査期日前１年間における農産物販売金額が１５
万円以上あった世帯をいう。</t>
  </si>
  <si>
    <t>　農業所得が主で１年間に６０日以上自営農業に従事している６５歳未満の世帯
員がいる農家をいう。</t>
  </si>
  <si>
    <t>　農外所得が主で１年間に６０日以上自営農業に従事している６５歳未満の世帯
員がいる農家をいう。</t>
  </si>
  <si>
    <t>　１年間に６０日以上自営農業に従事している６５歳未満の世帯員がいない農家
をいう。</t>
  </si>
  <si>
    <t>a</t>
  </si>
  <si>
    <t>a</t>
  </si>
  <si>
    <t>松帆村</t>
  </si>
  <si>
    <t>湊町</t>
  </si>
  <si>
    <t>津井村</t>
  </si>
  <si>
    <t>阿那賀村</t>
  </si>
  <si>
    <t>伊加利村</t>
  </si>
  <si>
    <t>榎列村</t>
  </si>
  <si>
    <t>八木村</t>
  </si>
  <si>
    <t>市村</t>
  </si>
  <si>
    <t>神代村</t>
  </si>
  <si>
    <t>賀集村</t>
  </si>
  <si>
    <t>福良町</t>
  </si>
  <si>
    <t>北阿万村</t>
  </si>
  <si>
    <t>阿万町</t>
  </si>
  <si>
    <t>灘村</t>
  </si>
  <si>
    <t>沼島村</t>
  </si>
  <si>
    <t>旧市区町村名</t>
  </si>
  <si>
    <t>総農家数</t>
  </si>
  <si>
    <t>販売農家</t>
  </si>
  <si>
    <t>自給的農家</t>
  </si>
  <si>
    <t>南あわじ市計</t>
  </si>
  <si>
    <t>（緑）倭文村</t>
  </si>
  <si>
    <t>(西淡）志知村</t>
  </si>
  <si>
    <t>（三原）倭文村</t>
  </si>
  <si>
    <t>（三原）志知村</t>
  </si>
  <si>
    <t>広田村</t>
  </si>
  <si>
    <t>農　業
経営体</t>
  </si>
  <si>
    <t>林　業
経営体</t>
  </si>
  <si>
    <t>家族経営</t>
  </si>
  <si>
    <t>農林業
経営体</t>
  </si>
  <si>
    <t>経営耕地
総 面 積</t>
  </si>
  <si>
    <t>計</t>
  </si>
  <si>
    <t>肉 用 牛</t>
  </si>
  <si>
    <t>【１】農林業経営体数</t>
  </si>
  <si>
    <t>【２】経営耕地の状況（農業経営体）</t>
  </si>
  <si>
    <t>【３】総農家数</t>
  </si>
  <si>
    <t>男　女　計</t>
  </si>
  <si>
    <t>【４】農業従事者数（販売農家）</t>
  </si>
  <si>
    <r>
      <t xml:space="preserve">単位： </t>
    </r>
    <r>
      <rPr>
        <sz val="14"/>
        <rFont val="ＭＳ Ｐゴシック"/>
        <family val="3"/>
      </rPr>
      <t>ａ</t>
    </r>
  </si>
  <si>
    <t>単位：戸</t>
  </si>
  <si>
    <t>単位： 経営体</t>
  </si>
  <si>
    <t>広田村</t>
  </si>
  <si>
    <t>-</t>
  </si>
  <si>
    <t>【５】農産物販売金額１位の部門別経営体数（販売農家）</t>
  </si>
  <si>
    <t>稲　　作</t>
  </si>
  <si>
    <t>麦 類 作</t>
  </si>
  <si>
    <t>雑 穀 ・</t>
  </si>
  <si>
    <t>い も 類</t>
  </si>
  <si>
    <t>・ 豆 類</t>
  </si>
  <si>
    <t>工芸農作物</t>
  </si>
  <si>
    <t>露地野菜</t>
  </si>
  <si>
    <t>施設野菜</t>
  </si>
  <si>
    <t>花き・花木</t>
  </si>
  <si>
    <t>果 樹 類</t>
  </si>
  <si>
    <t>その他の
作　　 物</t>
  </si>
  <si>
    <t>酪　　農</t>
  </si>
  <si>
    <t>養　　豚</t>
  </si>
  <si>
    <t>養　　鶏</t>
  </si>
  <si>
    <t>養　　蚕</t>
  </si>
  <si>
    <t>その他の
畜　　 産</t>
  </si>
  <si>
    <t>-</t>
  </si>
  <si>
    <t>-</t>
  </si>
  <si>
    <t>合名・合資会社
・合同会社
・相互会社</t>
  </si>
  <si>
    <t>家族経営体
（*1）</t>
  </si>
  <si>
    <t>（注）　*1）　家族経営体のうち、１戸１法人を除いた数。</t>
  </si>
  <si>
    <t>単位：経営体</t>
  </si>
  <si>
    <t>単位：経営体</t>
  </si>
  <si>
    <t>【調査期日　令和２年２月１日】</t>
  </si>
  <si>
    <t>300～500万円</t>
  </si>
  <si>
    <t>100～300万円</t>
  </si>
  <si>
    <t>　農産物販売金額１位の出荷先別経営体数</t>
  </si>
  <si>
    <t>農産物の販売のあった経営体</t>
  </si>
  <si>
    <t>農協以外の集出荷団体</t>
  </si>
  <si>
    <t>卸売市場</t>
  </si>
  <si>
    <t>食品製造業・外食産業</t>
  </si>
  <si>
    <t>消費者に直接販売</t>
  </si>
  <si>
    <t>その他</t>
  </si>
  <si>
    <t>農産物販売金額１位の出荷先別</t>
  </si>
  <si>
    <t>個人経営</t>
  </si>
  <si>
    <t>　調査期日現在で農林業経営体が経営している耕地（けい畔を含む田、樹園地
及び畑）をいい、自ら所有し耕作している耕地（自作地）と、他から借りて耕作し
ている耕地（借入耕地）の合計をいう。</t>
  </si>
  <si>
    <t>基幹的農業従事者数</t>
  </si>
  <si>
    <t>（５）基幹的農業従事者数</t>
  </si>
  <si>
    <t xml:space="preserve">　15歳以上の世帯員のうち、ふだん仕事として主に自営農業に従事してい
る者をいう。
</t>
  </si>
  <si>
    <t>１．農林業経営体数及び経営耕地面積</t>
  </si>
  <si>
    <t>２．総農家</t>
  </si>
  <si>
    <t>３．主副業別経営体数（個人経営体）</t>
  </si>
  <si>
    <t>４．基幹的農業従事者数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</si>
</sst>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Red]\-#,##0.0"/>
    <numFmt numFmtId="178" formatCode="0.0%"/>
    <numFmt numFmtId="179" formatCode="0.0;[Red]0.0"/>
    <numFmt numFmtId="180" formatCode="0.00;[Red]0.00"/>
    <numFmt numFmtId="181" formatCode="0.00_ ;[Red]\-0.00\ "/>
    <numFmt numFmtId="182" formatCode="#,##0.0;&quot;△ &quot;#,##0.0"/>
    <numFmt numFmtId="183" formatCode="#,##0.00;&quot;△ &quot;#,##0.00"/>
    <numFmt numFmtId="184" formatCode="0.00;&quot;△ &quot;0.00"/>
    <numFmt numFmtId="185" formatCode="#,##0_ "/>
    <numFmt numFmtId="186" formatCode="#,##0_);[Red]\(#,##0\)"/>
    <numFmt numFmtId="187" formatCode="#,##0;&quot;△ &quot;#,##0"/>
    <numFmt numFmtId="188" formatCode="[&lt;=999]000;[&lt;=9999]000\-00;000\-0000"/>
    <numFmt numFmtId="189" formatCode="0.0;&quot;△ &quot;0.0"/>
    <numFmt numFmtId="190" formatCode="&quot;△&quot;0.0%"/>
    <numFmt numFmtId="191" formatCode="[$-F400]h:mm:ss\ AM/PM"/>
    <numFmt numFmtId="192" formatCode="###\ ###\ ###\ ###\ ###\ ###\ ###"/>
    <numFmt numFmtId="193" formatCode="###\ ###\ ###\ ###\ ###\ ###\ ##0"/>
    <numFmt numFmtId="194" formatCode="00000"/>
  </numFmts>
  <fonts count="42">
    <font>
      <sz val="11"/>
      <name val="ＭＳ Ｐゴシック"/>
      <family val="3"/>
    </font>
    <font>
      <sz val="6"/>
      <name val="ＭＳ Ｐゴシック"/>
      <family val="3"/>
    </font>
    <font>
      <sz val="10"/>
      <name val="ＭＳ Ｐゴシック"/>
      <family val="3"/>
    </font>
    <font>
      <sz val="11"/>
      <color indexed="8"/>
      <name val="ＭＳ Ｐゴシック"/>
      <family val="3"/>
    </font>
    <font>
      <i/>
      <sz val="11"/>
      <color indexed="8"/>
      <name val="ＭＳ Ｐゴシック"/>
      <family val="3"/>
    </font>
    <font>
      <b/>
      <sz val="11"/>
      <name val="ＭＳ Ｐゴシック"/>
      <family val="3"/>
    </font>
    <font>
      <sz val="8"/>
      <color indexed="8"/>
      <name val="ＭＳ Ｐゴシック"/>
      <family val="3"/>
    </font>
    <font>
      <sz val="9"/>
      <name val="ＭＳ Ｐゴシック"/>
      <family val="3"/>
    </font>
    <font>
      <b/>
      <sz val="14"/>
      <name val="ＭＳ Ｐゴシック"/>
      <family val="3"/>
    </font>
    <font>
      <sz val="8"/>
      <name val="ＭＳ Ｐゴシック"/>
      <family val="3"/>
    </font>
    <font>
      <sz val="7"/>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name val="ＭＳ Ｐゴシック"/>
      <family val="3"/>
    </font>
    <font>
      <sz val="14"/>
      <name val="ＭＳ Ｐゴシック"/>
      <family val="3"/>
    </font>
    <font>
      <sz val="8.25"/>
      <color indexed="8"/>
      <name val="ＭＳ Ｐゴシック"/>
      <family val="3"/>
    </font>
    <font>
      <sz val="7.35"/>
      <color indexed="8"/>
      <name val="ＭＳ Ｐゴシック"/>
      <family val="3"/>
    </font>
    <font>
      <sz val="10.5"/>
      <color indexed="8"/>
      <name val="ＭＳ Ｐゴシック"/>
      <family val="3"/>
    </font>
    <font>
      <sz val="11.25"/>
      <color indexed="8"/>
      <name val="ＭＳ Ｐゴシック"/>
      <family val="3"/>
    </font>
    <font>
      <sz val="8.05"/>
      <color indexed="8"/>
      <name val="ＭＳ Ｐゴシック"/>
      <family val="3"/>
    </font>
    <font>
      <sz val="9"/>
      <color indexed="8"/>
      <name val="ＭＳ Ｐゴシック"/>
      <family val="3"/>
    </font>
    <font>
      <sz val="11"/>
      <color indexed="49"/>
      <name val="ＭＳ Ｐゴシック"/>
      <family val="3"/>
    </font>
    <font>
      <b/>
      <sz val="9"/>
      <color indexed="8"/>
      <name val="ＭＳ Ｐゴシック"/>
      <family val="3"/>
    </font>
    <font>
      <i/>
      <sz val="28"/>
      <color indexed="8"/>
      <name val="ＭＳ Ｐゴシック"/>
      <family val="3"/>
    </font>
    <font>
      <sz val="12"/>
      <color indexed="8"/>
      <name val="ＭＳ Ｐゴシック"/>
      <family val="3"/>
    </font>
    <font>
      <sz val="11"/>
      <color theme="4"/>
      <name val="ＭＳ Ｐゴシック"/>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style="thin"/>
    </border>
    <border>
      <left>
        <color indexed="63"/>
      </left>
      <right style="thin"/>
      <top style="double"/>
      <bottom style="thin"/>
    </border>
    <border>
      <left style="medium"/>
      <right style="thin"/>
      <top>
        <color indexed="63"/>
      </top>
      <bottom style="medium"/>
    </border>
    <border>
      <left style="thin"/>
      <right>
        <color indexed="63"/>
      </right>
      <top style="medium"/>
      <bottom style="thin"/>
    </border>
    <border>
      <left style="thin"/>
      <right style="double"/>
      <top style="double"/>
      <bottom style="thin"/>
    </border>
    <border>
      <left style="thin"/>
      <right style="double"/>
      <top style="thin"/>
      <bottom style="thin"/>
    </border>
    <border>
      <left style="double"/>
      <right>
        <color indexed="63"/>
      </right>
      <top style="thin"/>
      <bottom style="thin"/>
    </border>
    <border>
      <left style="thin"/>
      <right style="double"/>
      <top style="thin"/>
      <bottom style="medium"/>
    </border>
    <border>
      <left style="thin"/>
      <right style="double"/>
      <top style="medium"/>
      <bottom style="thin"/>
    </border>
    <border>
      <left style="double"/>
      <right>
        <color indexed="63"/>
      </right>
      <top style="medium"/>
      <bottom style="thin"/>
    </border>
    <border>
      <left style="double"/>
      <right style="thin"/>
      <top style="thin"/>
      <bottom style="thin"/>
    </border>
    <border>
      <left style="double"/>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medium"/>
      <top style="medium"/>
      <bottom style="medium"/>
    </border>
    <border>
      <left style="thin"/>
      <right>
        <color indexed="63"/>
      </right>
      <top style="medium"/>
      <bottom/>
    </border>
    <border>
      <left>
        <color indexed="63"/>
      </left>
      <right style="thin"/>
      <top style="medium"/>
      <bottom style="thin"/>
    </border>
    <border>
      <left>
        <color indexed="63"/>
      </left>
      <right>
        <color indexed="63"/>
      </right>
      <top style="medium"/>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style="medium"/>
      <top style="medium"/>
      <bottom>
        <color indexed="63"/>
      </bottom>
    </border>
    <border>
      <left style="thin"/>
      <right>
        <color indexed="63"/>
      </right>
      <top/>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ck"/>
      <top/>
      <bottom/>
    </border>
    <border>
      <left style="thick"/>
      <right style="thin"/>
      <top style="double"/>
      <bottom style="thin"/>
    </border>
    <border>
      <left style="thin"/>
      <right style="thick"/>
      <top style="double"/>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double"/>
      <top style="medium"/>
      <bottom style="thin"/>
    </border>
    <border>
      <left style="double"/>
      <right style="thin"/>
      <top>
        <color indexed="63"/>
      </top>
      <bottom style="medium"/>
    </border>
    <border>
      <left>
        <color indexed="63"/>
      </left>
      <right style="double"/>
      <top style="thin"/>
      <bottom style="medium"/>
    </border>
    <border>
      <left style="double"/>
      <right>
        <color indexed="63"/>
      </right>
      <top style="double"/>
      <bottom style="thin"/>
    </border>
    <border>
      <left style="double"/>
      <right style="thin"/>
      <top style="double"/>
      <bottom style="thin"/>
    </border>
    <border>
      <left>
        <color indexed="63"/>
      </left>
      <right style="medium"/>
      <top style="double"/>
      <bottom style="thin"/>
    </border>
    <border>
      <left>
        <color indexed="63"/>
      </left>
      <right style="medium"/>
      <top style="thin"/>
      <bottom style="thin"/>
    </border>
    <border>
      <left style="double"/>
      <right>
        <color indexed="63"/>
      </right>
      <top style="thin"/>
      <bottom style="medium"/>
    </border>
    <border>
      <left>
        <color indexed="63"/>
      </left>
      <right style="medium"/>
      <top style="thin"/>
      <bottom style="medium"/>
    </border>
    <border>
      <left style="double"/>
      <right style="thin"/>
      <top style="medium"/>
      <bottom style="thin"/>
    </border>
    <border>
      <left>
        <color indexed="63"/>
      </left>
      <right style="double"/>
      <top style="thin"/>
      <bottom style="thin"/>
    </border>
    <border>
      <left style="double"/>
      <right>
        <color indexed="63"/>
      </right>
      <top>
        <color indexed="63"/>
      </top>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thin"/>
      <right style="double"/>
      <top>
        <color indexed="63"/>
      </top>
      <bottom style="thin"/>
    </border>
    <border>
      <left style="double"/>
      <right style="double"/>
      <top>
        <color indexed="63"/>
      </top>
      <bottom style="thin"/>
    </border>
    <border>
      <left>
        <color indexed="63"/>
      </left>
      <right style="medium"/>
      <top>
        <color indexed="63"/>
      </top>
      <bottom style="thin"/>
    </border>
    <border>
      <left style="double"/>
      <right style="thin"/>
      <top>
        <color indexed="63"/>
      </top>
      <bottom style="thin"/>
    </border>
    <border>
      <left style="double"/>
      <right style="medium"/>
      <top>
        <color indexed="63"/>
      </top>
      <bottom style="thin"/>
    </border>
    <border>
      <left>
        <color indexed="63"/>
      </left>
      <right>
        <color indexed="63"/>
      </right>
      <top style="thin"/>
      <bottom style="medium"/>
    </border>
    <border>
      <left style="medium"/>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medium"/>
      <bottom>
        <color indexed="63"/>
      </bottom>
    </border>
    <border>
      <left style="thin"/>
      <right style="double"/>
      <top>
        <color indexed="63"/>
      </top>
      <bottom style="double"/>
    </border>
    <border>
      <left style="thin"/>
      <right style="medium"/>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thin"/>
      <bottom style="double"/>
    </border>
    <border>
      <left style="thick"/>
      <right style="thin"/>
      <top style="thick"/>
      <bottom style="thin"/>
    </border>
    <border>
      <left style="thick"/>
      <right style="thin"/>
      <top>
        <color indexed="63"/>
      </top>
      <bottom>
        <color indexed="63"/>
      </bottom>
    </border>
    <border>
      <left style="thin"/>
      <right style="thin"/>
      <top style="thick"/>
      <bottom style="thin"/>
    </border>
    <border>
      <left>
        <color indexed="63"/>
      </left>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color indexed="63"/>
      </top>
      <bottom style="medium"/>
    </border>
    <border>
      <left>
        <color indexed="63"/>
      </left>
      <right style="thin"/>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26" fillId="4" borderId="0" applyNumberFormat="0" applyBorder="0" applyAlignment="0" applyProtection="0"/>
  </cellStyleXfs>
  <cellXfs count="369">
    <xf numFmtId="0" fontId="0" fillId="0" borderId="0" xfId="0" applyAlignment="1">
      <alignment/>
    </xf>
    <xf numFmtId="0" fontId="0" fillId="24" borderId="0" xfId="0" applyFill="1" applyAlignment="1">
      <alignment/>
    </xf>
    <xf numFmtId="0" fontId="0" fillId="0" borderId="0" xfId="0" applyFill="1" applyAlignment="1">
      <alignment vertical="center"/>
    </xf>
    <xf numFmtId="0" fontId="0" fillId="0" borderId="0" xfId="0" applyFill="1" applyAlignment="1">
      <alignment horizontal="left" vertical="top" indent="1"/>
    </xf>
    <xf numFmtId="0" fontId="5"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xf>
    <xf numFmtId="0" fontId="0" fillId="0" borderId="10" xfId="0" applyFill="1" applyBorder="1" applyAlignment="1">
      <alignment horizontal="center" vertical="top"/>
    </xf>
    <xf numFmtId="0" fontId="0" fillId="0" borderId="10" xfId="0" applyFill="1" applyBorder="1" applyAlignment="1">
      <alignment vertical="top"/>
    </xf>
    <xf numFmtId="0" fontId="0" fillId="0" borderId="0" xfId="0" applyFill="1" applyAlignment="1">
      <alignment/>
    </xf>
    <xf numFmtId="0" fontId="7" fillId="24" borderId="0" xfId="0" applyFont="1" applyFill="1" applyAlignment="1">
      <alignment/>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2" fillId="24" borderId="0" xfId="0" applyFont="1" applyFill="1" applyBorder="1" applyAlignment="1">
      <alignment horizontal="center" vertical="center"/>
    </xf>
    <xf numFmtId="0" fontId="2" fillId="24" borderId="13" xfId="0" applyFont="1" applyFill="1" applyBorder="1" applyAlignment="1">
      <alignment horizontal="center" vertical="center" shrinkToFit="1"/>
    </xf>
    <xf numFmtId="0" fontId="2" fillId="24" borderId="0" xfId="0" applyFont="1" applyFill="1" applyBorder="1" applyAlignment="1">
      <alignment vertical="center" wrapText="1"/>
    </xf>
    <xf numFmtId="0" fontId="0" fillId="24" borderId="14" xfId="0" applyFill="1" applyBorder="1" applyAlignment="1">
      <alignment horizontal="center" vertical="center"/>
    </xf>
    <xf numFmtId="185" fontId="0" fillId="24" borderId="15" xfId="0" applyNumberFormat="1" applyFill="1" applyBorder="1" applyAlignment="1">
      <alignment vertical="center"/>
    </xf>
    <xf numFmtId="185" fontId="0" fillId="24" borderId="15" xfId="0" applyNumberFormat="1" applyFill="1" applyBorder="1" applyAlignment="1">
      <alignment horizontal="right" vertical="center"/>
    </xf>
    <xf numFmtId="185" fontId="0" fillId="24" borderId="16" xfId="0" applyNumberFormat="1" applyFill="1" applyBorder="1" applyAlignment="1">
      <alignment horizontal="right" vertical="center"/>
    </xf>
    <xf numFmtId="185" fontId="0" fillId="24" borderId="0" xfId="0" applyNumberFormat="1" applyFill="1" applyBorder="1" applyAlignment="1">
      <alignment horizontal="right" vertical="center"/>
    </xf>
    <xf numFmtId="0" fontId="0" fillId="24" borderId="17" xfId="0" applyFill="1" applyBorder="1" applyAlignment="1">
      <alignment horizontal="center" vertical="center"/>
    </xf>
    <xf numFmtId="185" fontId="0" fillId="24" borderId="18" xfId="0" applyNumberFormat="1" applyFill="1" applyBorder="1" applyAlignment="1">
      <alignment vertical="center"/>
    </xf>
    <xf numFmtId="185" fontId="0" fillId="24" borderId="18" xfId="0" applyNumberFormat="1" applyFill="1" applyBorder="1" applyAlignment="1">
      <alignment horizontal="right" vertical="center"/>
    </xf>
    <xf numFmtId="185" fontId="0" fillId="24" borderId="19" xfId="0" applyNumberFormat="1" applyFill="1" applyBorder="1" applyAlignment="1">
      <alignment horizontal="right" vertical="center"/>
    </xf>
    <xf numFmtId="0" fontId="0" fillId="24" borderId="0" xfId="0" applyFill="1" applyBorder="1" applyAlignment="1">
      <alignment horizontal="center" vertical="center"/>
    </xf>
    <xf numFmtId="185" fontId="0" fillId="24" borderId="0" xfId="0" applyNumberFormat="1" applyFill="1" applyBorder="1" applyAlignment="1">
      <alignment vertical="center"/>
    </xf>
    <xf numFmtId="0" fontId="0" fillId="24" borderId="0" xfId="0" applyFill="1" applyBorder="1" applyAlignment="1">
      <alignment/>
    </xf>
    <xf numFmtId="0" fontId="2" fillId="24" borderId="12"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0" xfId="0" applyFont="1" applyFill="1" applyBorder="1" applyAlignment="1">
      <alignment horizontal="center" vertical="center" wrapText="1"/>
    </xf>
    <xf numFmtId="185" fontId="0" fillId="24" borderId="16" xfId="0" applyNumberFormat="1" applyFill="1" applyBorder="1" applyAlignment="1">
      <alignment vertical="center"/>
    </xf>
    <xf numFmtId="185" fontId="0" fillId="24" borderId="0" xfId="0" applyNumberFormat="1" applyFill="1" applyBorder="1" applyAlignment="1">
      <alignment/>
    </xf>
    <xf numFmtId="185" fontId="0" fillId="24" borderId="19" xfId="0" applyNumberFormat="1" applyFill="1" applyBorder="1" applyAlignment="1">
      <alignment vertical="center"/>
    </xf>
    <xf numFmtId="0" fontId="0" fillId="21" borderId="21" xfId="0" applyFill="1" applyBorder="1" applyAlignment="1">
      <alignment horizontal="center" vertical="center"/>
    </xf>
    <xf numFmtId="185" fontId="0" fillId="21" borderId="22" xfId="0" applyNumberFormat="1" applyFill="1" applyBorder="1" applyAlignment="1">
      <alignment vertical="center"/>
    </xf>
    <xf numFmtId="185" fontId="0" fillId="21" borderId="22" xfId="0" applyNumberFormat="1" applyFill="1" applyBorder="1" applyAlignment="1">
      <alignment horizontal="right" vertical="center"/>
    </xf>
    <xf numFmtId="185" fontId="0" fillId="21" borderId="23" xfId="0" applyNumberFormat="1" applyFill="1" applyBorder="1" applyAlignment="1">
      <alignment horizontal="right" vertical="center"/>
    </xf>
    <xf numFmtId="0" fontId="2" fillId="24" borderId="24" xfId="0" applyFont="1" applyFill="1" applyBorder="1" applyAlignment="1">
      <alignment horizontal="center" vertical="center" shrinkToFit="1"/>
    </xf>
    <xf numFmtId="185" fontId="0" fillId="24" borderId="25" xfId="0" applyNumberFormat="1" applyFill="1" applyBorder="1" applyAlignment="1">
      <alignment vertical="center"/>
    </xf>
    <xf numFmtId="185" fontId="0" fillId="24" borderId="26" xfId="0" applyNumberFormat="1" applyFill="1" applyBorder="1" applyAlignment="1">
      <alignment vertical="center"/>
    </xf>
    <xf numFmtId="185" fontId="0" fillId="21" borderId="27" xfId="0" applyNumberFormat="1" applyFill="1" applyBorder="1" applyAlignment="1">
      <alignment vertical="center"/>
    </xf>
    <xf numFmtId="0" fontId="2" fillId="24" borderId="28" xfId="0" applyFont="1" applyFill="1" applyBorder="1" applyAlignment="1">
      <alignment vertical="center"/>
    </xf>
    <xf numFmtId="185" fontId="0" fillId="24" borderId="29" xfId="0" applyNumberFormat="1" applyFill="1" applyBorder="1" applyAlignment="1">
      <alignment horizontal="right" vertical="center"/>
    </xf>
    <xf numFmtId="185" fontId="0" fillId="24" borderId="30" xfId="0" applyNumberFormat="1" applyFill="1" applyBorder="1" applyAlignment="1">
      <alignment horizontal="right" vertical="center"/>
    </xf>
    <xf numFmtId="185" fontId="0" fillId="21" borderId="31" xfId="0" applyNumberFormat="1" applyFill="1" applyBorder="1" applyAlignment="1">
      <alignment horizontal="right" vertical="center"/>
    </xf>
    <xf numFmtId="0" fontId="2" fillId="24" borderId="32" xfId="0" applyFont="1" applyFill="1" applyBorder="1" applyAlignment="1">
      <alignment horizontal="center" vertical="center"/>
    </xf>
    <xf numFmtId="0" fontId="2" fillId="24" borderId="33" xfId="0" applyFont="1" applyFill="1" applyBorder="1" applyAlignment="1">
      <alignment horizontal="center" vertical="center" wrapText="1" shrinkToFit="1"/>
    </xf>
    <xf numFmtId="185" fontId="0" fillId="24" borderId="34" xfId="0" applyNumberFormat="1" applyFill="1" applyBorder="1" applyAlignment="1">
      <alignment horizontal="right" vertical="center"/>
    </xf>
    <xf numFmtId="185" fontId="0" fillId="24" borderId="35" xfId="0" applyNumberFormat="1" applyFill="1" applyBorder="1" applyAlignment="1">
      <alignment horizontal="right" vertical="center"/>
    </xf>
    <xf numFmtId="0" fontId="0" fillId="21" borderId="36" xfId="0" applyFill="1" applyBorder="1" applyAlignment="1">
      <alignment horizontal="center" vertical="center"/>
    </xf>
    <xf numFmtId="185" fontId="0" fillId="21" borderId="23" xfId="0" applyNumberFormat="1" applyFill="1" applyBorder="1" applyAlignment="1">
      <alignment vertical="center"/>
    </xf>
    <xf numFmtId="0" fontId="7" fillId="24" borderId="12"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10" fillId="24" borderId="12"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37" xfId="0" applyFont="1" applyFill="1" applyBorder="1" applyAlignment="1">
      <alignment horizontal="center" vertical="center" shrinkToFit="1"/>
    </xf>
    <xf numFmtId="0" fontId="8" fillId="24" borderId="0" xfId="0" applyFont="1" applyFill="1" applyAlignment="1">
      <alignment vertical="center"/>
    </xf>
    <xf numFmtId="185" fontId="0" fillId="24" borderId="34" xfId="0" applyNumberFormat="1" applyFill="1" applyBorder="1" applyAlignment="1">
      <alignment vertical="center"/>
    </xf>
    <xf numFmtId="0" fontId="5" fillId="0" borderId="0" xfId="0" applyFont="1" applyFill="1" applyAlignment="1">
      <alignment/>
    </xf>
    <xf numFmtId="0" fontId="5" fillId="0" borderId="0" xfId="0" applyFont="1" applyFill="1" applyAlignment="1">
      <alignment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38" fontId="0" fillId="24" borderId="40" xfId="48" applyFont="1" applyFill="1" applyBorder="1" applyAlignment="1">
      <alignment horizontal="right" vertical="center"/>
    </xf>
    <xf numFmtId="38" fontId="0" fillId="24" borderId="40" xfId="48" applyFont="1" applyFill="1" applyBorder="1" applyAlignment="1">
      <alignment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38" fontId="0" fillId="24" borderId="43" xfId="48" applyFont="1" applyFill="1" applyBorder="1" applyAlignment="1">
      <alignment horizontal="right" vertical="center"/>
    </xf>
    <xf numFmtId="38" fontId="0" fillId="24" borderId="43" xfId="48" applyFont="1" applyFill="1" applyBorder="1" applyAlignment="1">
      <alignment vertical="center"/>
    </xf>
    <xf numFmtId="0" fontId="0" fillId="0" borderId="39" xfId="0" applyFill="1" applyBorder="1" applyAlignment="1">
      <alignment horizontal="center" vertical="center"/>
    </xf>
    <xf numFmtId="38" fontId="0" fillId="24" borderId="44" xfId="48" applyFont="1" applyFill="1" applyBorder="1" applyAlignment="1">
      <alignment horizontal="right" vertical="center"/>
    </xf>
    <xf numFmtId="38" fontId="0" fillId="24" borderId="45" xfId="48" applyFont="1" applyFill="1" applyBorder="1" applyAlignment="1">
      <alignment horizontal="right" vertical="center"/>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wrapText="1"/>
    </xf>
    <xf numFmtId="193" fontId="27" fillId="0" borderId="11" xfId="62" applyNumberFormat="1" applyFont="1" applyFill="1" applyBorder="1" applyAlignment="1">
      <alignment horizontal="right" vertical="center"/>
      <protection/>
    </xf>
    <xf numFmtId="193" fontId="27" fillId="0" borderId="12" xfId="62" applyNumberFormat="1" applyFont="1" applyFill="1" applyBorder="1" applyAlignment="1">
      <alignment horizontal="right" vertical="center"/>
      <protection/>
    </xf>
    <xf numFmtId="193" fontId="27" fillId="0" borderId="20" xfId="62" applyNumberFormat="1" applyFont="1" applyFill="1" applyBorder="1" applyAlignment="1">
      <alignment horizontal="right" vertical="center"/>
      <protection/>
    </xf>
    <xf numFmtId="193" fontId="27" fillId="0" borderId="17" xfId="62" applyNumberFormat="1" applyFont="1" applyFill="1" applyBorder="1" applyAlignment="1">
      <alignment horizontal="right" vertical="center"/>
      <protection/>
    </xf>
    <xf numFmtId="193" fontId="27" fillId="0" borderId="18" xfId="62" applyNumberFormat="1" applyFont="1" applyFill="1" applyBorder="1" applyAlignment="1">
      <alignment horizontal="right" vertical="center"/>
      <protection/>
    </xf>
    <xf numFmtId="193" fontId="27" fillId="0" borderId="19" xfId="62" applyNumberFormat="1" applyFont="1" applyFill="1" applyBorder="1" applyAlignment="1">
      <alignment horizontal="right" vertical="center"/>
      <protection/>
    </xf>
    <xf numFmtId="49" fontId="27" fillId="0" borderId="46" xfId="62" applyNumberFormat="1" applyFont="1" applyBorder="1" applyAlignment="1">
      <alignment horizontal="center" vertical="center"/>
      <protection/>
    </xf>
    <xf numFmtId="49" fontId="27" fillId="0" borderId="47" xfId="62" applyNumberFormat="1" applyFont="1" applyBorder="1" applyAlignment="1">
      <alignment horizontal="center" vertical="center"/>
      <protection/>
    </xf>
    <xf numFmtId="49" fontId="27" fillId="0" borderId="48" xfId="62" applyNumberFormat="1" applyFont="1" applyBorder="1" applyAlignment="1">
      <alignment horizontal="center" vertical="center"/>
      <protection/>
    </xf>
    <xf numFmtId="193" fontId="27" fillId="0" borderId="49" xfId="62" applyNumberFormat="1" applyFont="1" applyFill="1" applyBorder="1" applyAlignment="1">
      <alignment horizontal="right" vertical="center"/>
      <protection/>
    </xf>
    <xf numFmtId="193" fontId="27" fillId="0" borderId="50" xfId="62" applyNumberFormat="1" applyFont="1" applyFill="1" applyBorder="1" applyAlignment="1">
      <alignment horizontal="right" vertical="center"/>
      <protection/>
    </xf>
    <xf numFmtId="193" fontId="27" fillId="0" borderId="51" xfId="62" applyNumberFormat="1" applyFont="1" applyFill="1" applyBorder="1" applyAlignment="1">
      <alignment horizontal="right" vertical="center"/>
      <protection/>
    </xf>
    <xf numFmtId="49" fontId="27" fillId="0" borderId="0" xfId="63" applyNumberFormat="1" applyFont="1">
      <alignment vertical="center"/>
      <protection/>
    </xf>
    <xf numFmtId="193" fontId="27" fillId="0" borderId="0" xfId="63" applyNumberFormat="1" applyFont="1" applyFill="1" applyAlignment="1">
      <alignment horizontal="right" vertical="center"/>
      <protection/>
    </xf>
    <xf numFmtId="193" fontId="27" fillId="0" borderId="11" xfId="63" applyNumberFormat="1" applyFont="1" applyFill="1" applyBorder="1" applyAlignment="1">
      <alignment horizontal="right" vertical="center"/>
      <protection/>
    </xf>
    <xf numFmtId="193" fontId="27" fillId="0" borderId="20" xfId="63" applyNumberFormat="1" applyFont="1" applyFill="1" applyBorder="1" applyAlignment="1">
      <alignment horizontal="right" vertical="center"/>
      <protection/>
    </xf>
    <xf numFmtId="193" fontId="27" fillId="0" borderId="17" xfId="63" applyNumberFormat="1" applyFont="1" applyFill="1" applyBorder="1" applyAlignment="1">
      <alignment horizontal="right" vertical="center"/>
      <protection/>
    </xf>
    <xf numFmtId="193" fontId="27" fillId="0" borderId="19" xfId="63" applyNumberFormat="1" applyFont="1" applyFill="1" applyBorder="1" applyAlignment="1">
      <alignment horizontal="right" vertical="center"/>
      <protection/>
    </xf>
    <xf numFmtId="193" fontId="27" fillId="0" borderId="21" xfId="63" applyNumberFormat="1" applyFont="1" applyFill="1" applyBorder="1" applyAlignment="1">
      <alignment horizontal="right" vertical="center"/>
      <protection/>
    </xf>
    <xf numFmtId="193" fontId="27" fillId="0" borderId="23" xfId="63" applyNumberFormat="1" applyFont="1" applyFill="1" applyBorder="1" applyAlignment="1">
      <alignment horizontal="right" vertical="center"/>
      <protection/>
    </xf>
    <xf numFmtId="193" fontId="27" fillId="0" borderId="11" xfId="0" applyNumberFormat="1" applyFont="1" applyFill="1" applyBorder="1" applyAlignment="1">
      <alignment horizontal="right" vertical="center"/>
    </xf>
    <xf numFmtId="193" fontId="27" fillId="0" borderId="12"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193" fontId="27" fillId="0" borderId="17" xfId="0" applyNumberFormat="1" applyFont="1" applyFill="1" applyBorder="1" applyAlignment="1">
      <alignment horizontal="right" vertical="center"/>
    </xf>
    <xf numFmtId="193" fontId="27" fillId="0" borderId="18" xfId="0" applyNumberFormat="1" applyFont="1" applyFill="1" applyBorder="1" applyAlignment="1">
      <alignment horizontal="right" vertical="center"/>
    </xf>
    <xf numFmtId="193" fontId="27" fillId="0" borderId="19" xfId="0" applyNumberFormat="1" applyFont="1" applyFill="1" applyBorder="1" applyAlignment="1">
      <alignment horizontal="right" vertical="center"/>
    </xf>
    <xf numFmtId="193" fontId="27" fillId="0" borderId="21" xfId="0" applyNumberFormat="1" applyFont="1" applyFill="1" applyBorder="1" applyAlignment="1">
      <alignment horizontal="right" vertical="center"/>
    </xf>
    <xf numFmtId="193" fontId="27" fillId="0" borderId="22" xfId="0" applyNumberFormat="1" applyFont="1" applyFill="1" applyBorder="1" applyAlignment="1">
      <alignment horizontal="right" vertical="center"/>
    </xf>
    <xf numFmtId="193" fontId="27" fillId="0" borderId="23" xfId="0" applyNumberFormat="1" applyFont="1" applyFill="1" applyBorder="1" applyAlignment="1">
      <alignment horizontal="right" vertical="center"/>
    </xf>
    <xf numFmtId="49" fontId="28" fillId="0" borderId="0" xfId="63" applyNumberFormat="1" applyFont="1" applyAlignment="1">
      <alignment horizontal="left" vertical="top" shrinkToFit="1"/>
      <protection/>
    </xf>
    <xf numFmtId="49" fontId="28" fillId="0" borderId="0" xfId="63" applyNumberFormat="1" applyFont="1">
      <alignment vertical="center"/>
      <protection/>
    </xf>
    <xf numFmtId="0" fontId="28" fillId="0" borderId="0" xfId="61" applyNumberFormat="1" applyFont="1" applyFill="1" applyBorder="1" applyAlignment="1">
      <alignment vertical="center"/>
      <protection/>
    </xf>
    <xf numFmtId="0" fontId="28" fillId="0" borderId="0" xfId="61" applyFont="1" applyFill="1" applyAlignment="1">
      <alignment vertical="center"/>
      <protection/>
    </xf>
    <xf numFmtId="0" fontId="28" fillId="0" borderId="52" xfId="61" applyNumberFormat="1" applyFont="1" applyFill="1" applyBorder="1" applyAlignment="1">
      <alignment horizontal="left" vertical="center"/>
      <protection/>
    </xf>
    <xf numFmtId="0" fontId="28" fillId="0" borderId="52" xfId="61" applyNumberFormat="1" applyFont="1" applyFill="1" applyBorder="1" applyAlignment="1">
      <alignment vertical="center"/>
      <protection/>
    </xf>
    <xf numFmtId="0" fontId="28" fillId="0" borderId="0" xfId="61" applyNumberFormat="1" applyFont="1" applyFill="1" applyBorder="1" applyAlignment="1">
      <alignment horizontal="right"/>
      <protection/>
    </xf>
    <xf numFmtId="0" fontId="27" fillId="0" borderId="0" xfId="61" applyNumberFormat="1" applyFont="1" applyFill="1" applyBorder="1" applyAlignment="1">
      <alignment horizontal="right"/>
      <protection/>
    </xf>
    <xf numFmtId="192" fontId="28" fillId="0" borderId="52" xfId="63" applyNumberFormat="1" applyFont="1" applyFill="1" applyBorder="1" applyAlignment="1">
      <alignment vertical="center"/>
      <protection/>
    </xf>
    <xf numFmtId="193" fontId="27" fillId="0" borderId="12" xfId="63" applyNumberFormat="1" applyFont="1" applyFill="1" applyBorder="1" applyAlignment="1">
      <alignment horizontal="right" vertical="center"/>
      <protection/>
    </xf>
    <xf numFmtId="193" fontId="27" fillId="0" borderId="18" xfId="63" applyNumberFormat="1" applyFont="1" applyFill="1" applyBorder="1" applyAlignment="1">
      <alignment horizontal="right" vertical="center"/>
      <protection/>
    </xf>
    <xf numFmtId="193" fontId="27" fillId="0" borderId="22" xfId="63" applyNumberFormat="1" applyFont="1" applyFill="1" applyBorder="1" applyAlignment="1">
      <alignment horizontal="right" vertical="center"/>
      <protection/>
    </xf>
    <xf numFmtId="49" fontId="27" fillId="21" borderId="53" xfId="62" applyNumberFormat="1" applyFont="1" applyFill="1" applyBorder="1" applyAlignment="1">
      <alignment horizontal="center" vertical="center"/>
      <protection/>
    </xf>
    <xf numFmtId="0" fontId="27" fillId="25" borderId="54" xfId="61" applyNumberFormat="1" applyFont="1" applyFill="1" applyBorder="1" applyAlignment="1">
      <alignment horizontal="center" vertical="center" wrapText="1"/>
      <protection/>
    </xf>
    <xf numFmtId="0" fontId="27" fillId="25" borderId="55" xfId="61" applyNumberFormat="1" applyFont="1" applyFill="1" applyBorder="1" applyAlignment="1">
      <alignment vertical="center" wrapText="1"/>
      <protection/>
    </xf>
    <xf numFmtId="0" fontId="27" fillId="25" borderId="28" xfId="61" applyNumberFormat="1" applyFont="1" applyFill="1" applyBorder="1" applyAlignment="1">
      <alignment horizontal="center" vertical="center"/>
      <protection/>
    </xf>
    <xf numFmtId="0" fontId="27" fillId="25" borderId="56" xfId="61" applyNumberFormat="1" applyFont="1" applyFill="1" applyBorder="1" applyAlignment="1">
      <alignment horizontal="centerContinuous" vertical="center"/>
      <protection/>
    </xf>
    <xf numFmtId="0" fontId="27" fillId="25" borderId="56" xfId="61" applyNumberFormat="1" applyFont="1" applyFill="1" applyBorder="1" applyAlignment="1">
      <alignment horizontal="distributed" vertical="center" indent="9"/>
      <protection/>
    </xf>
    <xf numFmtId="0" fontId="27" fillId="25" borderId="28" xfId="61" applyNumberFormat="1" applyFont="1" applyFill="1" applyBorder="1" applyAlignment="1">
      <alignment horizontal="distributed" vertical="center" indent="2"/>
      <protection/>
    </xf>
    <xf numFmtId="0" fontId="27" fillId="25" borderId="57" xfId="61" applyNumberFormat="1" applyFont="1" applyFill="1" applyBorder="1" applyAlignment="1">
      <alignment horizontal="center" vertical="center"/>
      <protection/>
    </xf>
    <xf numFmtId="49" fontId="27" fillId="0" borderId="46" xfId="62" applyNumberFormat="1" applyFont="1" applyFill="1" applyBorder="1" applyAlignment="1">
      <alignment horizontal="center" vertical="center"/>
      <protection/>
    </xf>
    <xf numFmtId="49" fontId="27" fillId="0" borderId="47" xfId="62" applyNumberFormat="1" applyFont="1" applyFill="1" applyBorder="1" applyAlignment="1">
      <alignment horizontal="center" vertical="center"/>
      <protection/>
    </xf>
    <xf numFmtId="49" fontId="27" fillId="0" borderId="48" xfId="62" applyNumberFormat="1" applyFont="1" applyFill="1" applyBorder="1" applyAlignment="1">
      <alignment horizontal="center" vertical="center"/>
      <protection/>
    </xf>
    <xf numFmtId="193" fontId="27" fillId="21" borderId="58" xfId="63" applyNumberFormat="1" applyFont="1" applyFill="1" applyBorder="1" applyAlignment="1">
      <alignment horizontal="right" vertical="center"/>
      <protection/>
    </xf>
    <xf numFmtId="193" fontId="27" fillId="21" borderId="59" xfId="63" applyNumberFormat="1" applyFont="1" applyFill="1" applyBorder="1" applyAlignment="1">
      <alignment horizontal="right" vertical="center"/>
      <protection/>
    </xf>
    <xf numFmtId="193" fontId="27" fillId="21" borderId="60" xfId="63" applyNumberFormat="1" applyFont="1" applyFill="1" applyBorder="1" applyAlignment="1">
      <alignment horizontal="right" vertical="center"/>
      <protection/>
    </xf>
    <xf numFmtId="193" fontId="27" fillId="21" borderId="58" xfId="0" applyNumberFormat="1" applyFont="1" applyFill="1" applyBorder="1" applyAlignment="1">
      <alignment horizontal="right" vertical="center"/>
    </xf>
    <xf numFmtId="193" fontId="27" fillId="21" borderId="59" xfId="0" applyNumberFormat="1" applyFont="1" applyFill="1" applyBorder="1" applyAlignment="1">
      <alignment horizontal="right" vertical="center"/>
    </xf>
    <xf numFmtId="193" fontId="27" fillId="21" borderId="60" xfId="0" applyNumberFormat="1" applyFont="1" applyFill="1" applyBorder="1" applyAlignment="1">
      <alignment horizontal="right" vertical="center"/>
    </xf>
    <xf numFmtId="0" fontId="27" fillId="25" borderId="61" xfId="61" applyNumberFormat="1" applyFont="1" applyFill="1" applyBorder="1" applyAlignment="1">
      <alignment horizontal="center" vertical="center"/>
      <protection/>
    </xf>
    <xf numFmtId="0" fontId="27" fillId="25" borderId="62" xfId="61" applyNumberFormat="1" applyFont="1" applyFill="1" applyBorder="1" applyAlignment="1">
      <alignment horizontal="center" vertical="center" wrapText="1"/>
      <protection/>
    </xf>
    <xf numFmtId="0" fontId="27" fillId="25" borderId="63" xfId="61" applyNumberFormat="1" applyFont="1" applyFill="1" applyBorder="1" applyAlignment="1">
      <alignment horizontal="center" vertical="center"/>
      <protection/>
    </xf>
    <xf numFmtId="0" fontId="27" fillId="25" borderId="64" xfId="61" applyNumberFormat="1" applyFont="1" applyFill="1" applyBorder="1" applyAlignment="1">
      <alignment horizontal="center" vertical="center" wrapText="1"/>
      <protection/>
    </xf>
    <xf numFmtId="0" fontId="27" fillId="25" borderId="65" xfId="61" applyNumberFormat="1" applyFont="1" applyFill="1" applyBorder="1" applyAlignment="1">
      <alignment horizontal="center" vertical="center" wrapText="1"/>
      <protection/>
    </xf>
    <xf numFmtId="0" fontId="27" fillId="25" borderId="57" xfId="61" applyNumberFormat="1" applyFont="1" applyFill="1" applyBorder="1" applyAlignment="1">
      <alignment horizontal="center" vertical="center" wrapText="1"/>
      <protection/>
    </xf>
    <xf numFmtId="193" fontId="27" fillId="0" borderId="37" xfId="0" applyNumberFormat="1" applyFont="1" applyFill="1" applyBorder="1" applyAlignment="1">
      <alignment horizontal="right" vertical="center"/>
    </xf>
    <xf numFmtId="193" fontId="27" fillId="0" borderId="26" xfId="0" applyNumberFormat="1" applyFont="1" applyFill="1" applyBorder="1" applyAlignment="1">
      <alignment horizontal="right" vertical="center"/>
    </xf>
    <xf numFmtId="193" fontId="27" fillId="0" borderId="27" xfId="0" applyNumberFormat="1" applyFont="1" applyFill="1" applyBorder="1" applyAlignment="1">
      <alignment horizontal="right" vertical="center"/>
    </xf>
    <xf numFmtId="0" fontId="27" fillId="25" borderId="57" xfId="61" applyNumberFormat="1" applyFont="1" applyFill="1" applyBorder="1" applyAlignment="1">
      <alignment horizontal="center" vertical="center" shrinkToFit="1"/>
      <protection/>
    </xf>
    <xf numFmtId="0" fontId="0" fillId="24" borderId="0" xfId="0" applyFill="1" applyBorder="1" applyAlignment="1">
      <alignment horizontal="left" vertical="center"/>
    </xf>
    <xf numFmtId="0" fontId="7" fillId="24" borderId="0" xfId="0" applyFont="1" applyFill="1" applyAlignment="1">
      <alignment horizontal="right"/>
    </xf>
    <xf numFmtId="0" fontId="40" fillId="0" borderId="66" xfId="0" applyFont="1" applyFill="1" applyBorder="1" applyAlignment="1">
      <alignment vertical="center" textRotation="255"/>
    </xf>
    <xf numFmtId="0" fontId="40" fillId="0" borderId="67" xfId="0" applyFont="1" applyFill="1" applyBorder="1" applyAlignment="1">
      <alignment vertical="center" textRotation="255"/>
    </xf>
    <xf numFmtId="0" fontId="40" fillId="0" borderId="18"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66" xfId="0" applyFont="1" applyFill="1" applyBorder="1" applyAlignment="1">
      <alignment/>
    </xf>
    <xf numFmtId="0" fontId="40" fillId="0" borderId="55"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18" xfId="0" applyFont="1" applyFill="1" applyBorder="1" applyAlignment="1">
      <alignment horizontal="center" vertical="center"/>
    </xf>
    <xf numFmtId="0" fontId="0" fillId="0" borderId="52"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2" fillId="24" borderId="57" xfId="0" applyFont="1" applyFill="1" applyBorder="1" applyAlignment="1">
      <alignment horizontal="center" vertical="center" wrapText="1"/>
    </xf>
    <xf numFmtId="0" fontId="9" fillId="24" borderId="57" xfId="0" applyFont="1" applyFill="1" applyBorder="1" applyAlignment="1">
      <alignment horizontal="center" vertical="center" wrapText="1" shrinkToFit="1"/>
    </xf>
    <xf numFmtId="0" fontId="2" fillId="24" borderId="57" xfId="0" applyFont="1" applyFill="1" applyBorder="1" applyAlignment="1">
      <alignment horizontal="center" vertical="center" wrapText="1" shrinkToFit="1"/>
    </xf>
    <xf numFmtId="0" fontId="9" fillId="24" borderId="68" xfId="0" applyFont="1" applyFill="1" applyBorder="1" applyAlignment="1">
      <alignment horizontal="center" vertical="center" wrapText="1" shrinkToFit="1"/>
    </xf>
    <xf numFmtId="0" fontId="0" fillId="24" borderId="69" xfId="0" applyFill="1" applyBorder="1" applyAlignment="1">
      <alignment horizontal="center" vertical="center"/>
    </xf>
    <xf numFmtId="185" fontId="0" fillId="24" borderId="70" xfId="0" applyNumberFormat="1" applyFill="1" applyBorder="1" applyAlignment="1">
      <alignment horizontal="right" vertical="center"/>
    </xf>
    <xf numFmtId="0" fontId="0" fillId="24" borderId="71" xfId="0" applyFill="1" applyBorder="1" applyAlignment="1">
      <alignment horizontal="center" vertical="center"/>
    </xf>
    <xf numFmtId="185" fontId="0" fillId="24" borderId="72" xfId="0" applyNumberFormat="1" applyFill="1" applyBorder="1" applyAlignment="1">
      <alignment horizontal="right" vertical="center"/>
    </xf>
    <xf numFmtId="0" fontId="0" fillId="21" borderId="73" xfId="0" applyFill="1" applyBorder="1" applyAlignment="1">
      <alignment horizontal="center" vertical="center"/>
    </xf>
    <xf numFmtId="185" fontId="0" fillId="21" borderId="74" xfId="0" applyNumberFormat="1" applyFill="1" applyBorder="1" applyAlignment="1">
      <alignment vertical="center"/>
    </xf>
    <xf numFmtId="185" fontId="0" fillId="21" borderId="74" xfId="0" applyNumberFormat="1" applyFill="1" applyBorder="1" applyAlignment="1">
      <alignment horizontal="right" vertical="center"/>
    </xf>
    <xf numFmtId="185" fontId="0" fillId="21" borderId="75" xfId="0" applyNumberFormat="1" applyFill="1" applyBorder="1" applyAlignment="1">
      <alignment horizontal="right" vertical="center"/>
    </xf>
    <xf numFmtId="0" fontId="8" fillId="24" borderId="0" xfId="0" applyFont="1" applyFill="1" applyBorder="1" applyAlignment="1">
      <alignment vertical="center"/>
    </xf>
    <xf numFmtId="0" fontId="0" fillId="0" borderId="39" xfId="0" applyFont="1" applyFill="1" applyBorder="1" applyAlignment="1">
      <alignment horizontal="center" vertical="center"/>
    </xf>
    <xf numFmtId="0" fontId="1" fillId="24" borderId="13" xfId="0" applyFont="1" applyFill="1" applyBorder="1" applyAlignment="1">
      <alignment horizontal="center" vertical="center" wrapText="1" shrinkToFit="1"/>
    </xf>
    <xf numFmtId="0" fontId="7" fillId="24" borderId="63" xfId="0" applyFont="1" applyFill="1" applyBorder="1" applyAlignment="1">
      <alignment vertical="center" wrapText="1" shrinkToFit="1"/>
    </xf>
    <xf numFmtId="0" fontId="40" fillId="0" borderId="30" xfId="0" applyFont="1" applyFill="1" applyBorder="1" applyAlignment="1">
      <alignment horizontal="center" vertical="center"/>
    </xf>
    <xf numFmtId="0" fontId="40" fillId="0" borderId="31" xfId="0" applyFont="1" applyFill="1" applyBorder="1" applyAlignment="1">
      <alignment horizontal="center" vertical="center"/>
    </xf>
    <xf numFmtId="0" fontId="0" fillId="0" borderId="63" xfId="0" applyFill="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8" applyFont="1" applyFill="1" applyBorder="1" applyAlignment="1">
      <alignment horizontal="right" vertical="center"/>
    </xf>
    <xf numFmtId="182" fontId="41" fillId="0" borderId="0" xfId="48" applyNumberFormat="1" applyFont="1" applyFill="1" applyBorder="1" applyAlignment="1">
      <alignment vertical="center"/>
    </xf>
    <xf numFmtId="38" fontId="0" fillId="0" borderId="0" xfId="48" applyFont="1" applyFill="1" applyBorder="1" applyAlignment="1">
      <alignment vertical="center"/>
    </xf>
    <xf numFmtId="38" fontId="5" fillId="0" borderId="0" xfId="48" applyFont="1" applyFill="1" applyBorder="1" applyAlignment="1">
      <alignment vertical="center"/>
    </xf>
    <xf numFmtId="0" fontId="3" fillId="0" borderId="7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3" xfId="0" applyFont="1" applyFill="1" applyBorder="1" applyAlignment="1">
      <alignment horizontal="center" vertical="center"/>
    </xf>
    <xf numFmtId="38" fontId="0" fillId="0" borderId="79" xfId="48" applyFont="1" applyFill="1" applyBorder="1" applyAlignment="1">
      <alignment horizontal="right" vertical="center"/>
    </xf>
    <xf numFmtId="182" fontId="41" fillId="0" borderId="38" xfId="48" applyNumberFormat="1" applyFont="1" applyFill="1" applyBorder="1" applyAlignment="1">
      <alignment vertical="center"/>
    </xf>
    <xf numFmtId="38" fontId="0" fillId="0" borderId="79" xfId="48" applyFont="1" applyFill="1" applyBorder="1" applyAlignment="1">
      <alignment vertical="center"/>
    </xf>
    <xf numFmtId="38" fontId="5" fillId="0" borderId="80" xfId="48" applyFont="1" applyFill="1" applyBorder="1" applyAlignment="1">
      <alignment vertical="center"/>
    </xf>
    <xf numFmtId="182" fontId="41" fillId="0" borderId="81" xfId="48" applyNumberFormat="1" applyFont="1" applyFill="1" applyBorder="1" applyAlignment="1">
      <alignment vertical="center"/>
    </xf>
    <xf numFmtId="38" fontId="0" fillId="0" borderId="40" xfId="48" applyFont="1" applyFill="1" applyBorder="1" applyAlignment="1">
      <alignment horizontal="right" vertical="center"/>
    </xf>
    <xf numFmtId="182" fontId="41" fillId="0" borderId="39" xfId="48" applyNumberFormat="1" applyFont="1" applyFill="1" applyBorder="1" applyAlignment="1">
      <alignment vertical="center"/>
    </xf>
    <xf numFmtId="38" fontId="0" fillId="0" borderId="40" xfId="48" applyFont="1" applyFill="1" applyBorder="1" applyAlignment="1">
      <alignment vertical="center"/>
    </xf>
    <xf numFmtId="38" fontId="5" fillId="0" borderId="44" xfId="48" applyFont="1" applyFill="1" applyBorder="1" applyAlignment="1">
      <alignment vertical="center"/>
    </xf>
    <xf numFmtId="182" fontId="41" fillId="0" borderId="82" xfId="48" applyNumberFormat="1" applyFont="1" applyFill="1" applyBorder="1" applyAlignment="1">
      <alignment vertical="center"/>
    </xf>
    <xf numFmtId="38" fontId="0" fillId="0" borderId="83" xfId="48" applyFont="1" applyFill="1" applyBorder="1" applyAlignment="1">
      <alignment horizontal="right" vertical="center"/>
    </xf>
    <xf numFmtId="182" fontId="41" fillId="0" borderId="41" xfId="48" applyNumberFormat="1" applyFont="1" applyFill="1" applyBorder="1" applyAlignment="1">
      <alignment vertical="center"/>
    </xf>
    <xf numFmtId="38" fontId="0" fillId="0" borderId="83" xfId="48" applyFont="1" applyFill="1" applyBorder="1" applyAlignment="1">
      <alignment vertical="center"/>
    </xf>
    <xf numFmtId="38" fontId="5" fillId="0" borderId="45" xfId="48" applyFont="1" applyFill="1" applyBorder="1" applyAlignment="1">
      <alignment vertical="center"/>
    </xf>
    <xf numFmtId="182" fontId="41" fillId="0" borderId="84" xfId="48" applyNumberFormat="1" applyFont="1" applyFill="1" applyBorder="1" applyAlignment="1">
      <alignment vertical="center"/>
    </xf>
    <xf numFmtId="38" fontId="0" fillId="0" borderId="43" xfId="48" applyFont="1" applyFill="1" applyBorder="1" applyAlignment="1">
      <alignment horizontal="right" vertical="center"/>
    </xf>
    <xf numFmtId="38" fontId="0" fillId="0" borderId="85" xfId="48" applyFont="1" applyFill="1" applyBorder="1" applyAlignment="1">
      <alignment horizontal="right" vertical="center"/>
    </xf>
    <xf numFmtId="182" fontId="41" fillId="0" borderId="76" xfId="48" applyNumberFormat="1" applyFont="1" applyFill="1" applyBorder="1" applyAlignment="1">
      <alignment vertical="center"/>
    </xf>
    <xf numFmtId="38" fontId="0" fillId="0" borderId="43" xfId="48" applyFont="1" applyFill="1" applyBorder="1" applyAlignment="1">
      <alignment vertical="center"/>
    </xf>
    <xf numFmtId="38" fontId="0" fillId="0" borderId="85" xfId="48" applyFont="1" applyFill="1" applyBorder="1" applyAlignment="1">
      <alignment vertical="center"/>
    </xf>
    <xf numFmtId="38" fontId="5" fillId="0" borderId="85" xfId="48" applyFont="1" applyFill="1" applyBorder="1" applyAlignment="1">
      <alignment vertical="center"/>
    </xf>
    <xf numFmtId="182" fontId="41" fillId="0" borderId="28" xfId="48" applyNumberFormat="1" applyFont="1" applyFill="1" applyBorder="1" applyAlignment="1">
      <alignment vertical="center"/>
    </xf>
    <xf numFmtId="38" fontId="0" fillId="0" borderId="44" xfId="48" applyFont="1" applyFill="1" applyBorder="1" applyAlignment="1">
      <alignment horizontal="right" vertical="center"/>
    </xf>
    <xf numFmtId="182" fontId="41" fillId="0" borderId="86" xfId="48" applyNumberFormat="1" applyFont="1" applyFill="1" applyBorder="1" applyAlignment="1">
      <alignment vertical="center"/>
    </xf>
    <xf numFmtId="38" fontId="0" fillId="0" borderId="40" xfId="48" applyFont="1" applyFill="1" applyBorder="1" applyAlignment="1">
      <alignment vertical="center"/>
    </xf>
    <xf numFmtId="38" fontId="0" fillId="0" borderId="44" xfId="48" applyFont="1" applyFill="1" applyBorder="1" applyAlignment="1">
      <alignment vertical="center"/>
    </xf>
    <xf numFmtId="38" fontId="0" fillId="0" borderId="40" xfId="48" applyFont="1" applyFill="1" applyBorder="1" applyAlignment="1">
      <alignment horizontal="right" vertical="center"/>
    </xf>
    <xf numFmtId="38" fontId="0" fillId="0" borderId="44" xfId="48" applyFont="1" applyFill="1" applyBorder="1" applyAlignment="1">
      <alignment horizontal="right" vertical="center"/>
    </xf>
    <xf numFmtId="38" fontId="0" fillId="0" borderId="83" xfId="48" applyFont="1" applyFill="1" applyBorder="1" applyAlignment="1">
      <alignment horizontal="right" vertical="center"/>
    </xf>
    <xf numFmtId="38" fontId="0" fillId="0" borderId="45" xfId="48" applyFont="1" applyFill="1" applyBorder="1" applyAlignment="1">
      <alignment horizontal="right" vertical="center"/>
    </xf>
    <xf numFmtId="182" fontId="41" fillId="0" borderId="78" xfId="48" applyNumberFormat="1" applyFont="1" applyFill="1" applyBorder="1" applyAlignment="1">
      <alignment vertical="center"/>
    </xf>
    <xf numFmtId="38" fontId="0" fillId="0" borderId="83" xfId="48" applyFont="1" applyFill="1" applyBorder="1" applyAlignment="1">
      <alignment vertical="center"/>
    </xf>
    <xf numFmtId="38" fontId="0" fillId="0" borderId="45" xfId="48" applyFont="1" applyFill="1" applyBorder="1" applyAlignment="1">
      <alignment vertical="center"/>
    </xf>
    <xf numFmtId="0" fontId="40" fillId="0" borderId="0" xfId="0" applyFont="1" applyFill="1" applyBorder="1" applyAlignment="1">
      <alignment horizontal="center" vertical="center"/>
    </xf>
    <xf numFmtId="38" fontId="0" fillId="24" borderId="87" xfId="48" applyFont="1" applyFill="1" applyBorder="1" applyAlignment="1">
      <alignment vertical="center"/>
    </xf>
    <xf numFmtId="38" fontId="0" fillId="24" borderId="0" xfId="48" applyFont="1" applyFill="1" applyBorder="1" applyAlignment="1">
      <alignment horizontal="right" vertical="center"/>
    </xf>
    <xf numFmtId="38" fontId="0" fillId="24" borderId="0" xfId="48" applyFont="1" applyFill="1" applyBorder="1" applyAlignment="1">
      <alignment vertical="center"/>
    </xf>
    <xf numFmtId="38" fontId="5" fillId="21" borderId="88" xfId="48" applyFont="1" applyFill="1" applyBorder="1" applyAlignment="1">
      <alignment vertical="center"/>
    </xf>
    <xf numFmtId="38" fontId="5" fillId="21" borderId="89" xfId="48" applyFont="1" applyFill="1" applyBorder="1" applyAlignment="1">
      <alignment vertical="center"/>
    </xf>
    <xf numFmtId="0" fontId="40" fillId="0" borderId="67" xfId="0" applyFont="1" applyFill="1" applyBorder="1" applyAlignment="1">
      <alignment/>
    </xf>
    <xf numFmtId="38" fontId="5" fillId="21" borderId="90" xfId="48" applyFont="1" applyFill="1" applyBorder="1" applyAlignment="1">
      <alignment vertical="center"/>
    </xf>
    <xf numFmtId="188" fontId="0" fillId="0" borderId="91" xfId="0" applyNumberFormat="1" applyFont="1" applyFill="1" applyBorder="1" applyAlignment="1" applyProtection="1">
      <alignment horizontal="center" vertical="center" wrapText="1"/>
      <protection locked="0"/>
    </xf>
    <xf numFmtId="38" fontId="0" fillId="24" borderId="92" xfId="48" applyFont="1" applyFill="1" applyBorder="1" applyAlignment="1">
      <alignment horizontal="right" vertical="center"/>
    </xf>
    <xf numFmtId="38" fontId="0" fillId="24" borderId="93" xfId="48" applyFont="1" applyFill="1" applyBorder="1" applyAlignment="1">
      <alignment horizontal="right" vertical="center"/>
    </xf>
    <xf numFmtId="38" fontId="5" fillId="21" borderId="82" xfId="48" applyFont="1" applyFill="1" applyBorder="1" applyAlignment="1">
      <alignment vertical="center"/>
    </xf>
    <xf numFmtId="38" fontId="5" fillId="21" borderId="84" xfId="48" applyFont="1" applyFill="1" applyBorder="1" applyAlignment="1">
      <alignment vertical="center"/>
    </xf>
    <xf numFmtId="38" fontId="0" fillId="24" borderId="92" xfId="48" applyFont="1" applyFill="1" applyBorder="1" applyAlignment="1">
      <alignment vertical="center"/>
    </xf>
    <xf numFmtId="38" fontId="0" fillId="24" borderId="93" xfId="48" applyFont="1" applyFill="1" applyBorder="1" applyAlignment="1">
      <alignment vertical="center"/>
    </xf>
    <xf numFmtId="188" fontId="0" fillId="0" borderId="42" xfId="0" applyNumberFormat="1" applyFont="1" applyFill="1" applyBorder="1" applyAlignment="1" applyProtection="1">
      <alignment horizontal="center" vertical="center" wrapText="1"/>
      <protection locked="0"/>
    </xf>
    <xf numFmtId="0" fontId="0" fillId="0" borderId="94" xfId="0" applyFont="1" applyFill="1" applyBorder="1" applyAlignment="1">
      <alignment horizontal="center" vertical="center" wrapText="1"/>
    </xf>
    <xf numFmtId="38" fontId="0" fillId="24" borderId="95" xfId="48" applyFont="1" applyFill="1" applyBorder="1" applyAlignment="1">
      <alignment horizontal="right" vertical="center" wrapText="1"/>
    </xf>
    <xf numFmtId="38" fontId="0" fillId="24" borderId="95" xfId="48" applyFont="1" applyFill="1" applyBorder="1" applyAlignment="1">
      <alignment vertical="center"/>
    </xf>
    <xf numFmtId="38" fontId="5" fillId="21" borderId="96" xfId="48" applyFont="1" applyFill="1" applyBorder="1" applyAlignment="1">
      <alignment vertical="center"/>
    </xf>
    <xf numFmtId="188" fontId="0" fillId="0" borderId="91" xfId="48" applyNumberFormat="1" applyFont="1" applyFill="1" applyBorder="1" applyAlignment="1" applyProtection="1">
      <alignment horizontal="center" vertical="center" wrapText="1"/>
      <protection locked="0"/>
    </xf>
    <xf numFmtId="188" fontId="0" fillId="0" borderId="28" xfId="48" applyNumberFormat="1" applyFont="1" applyFill="1" applyBorder="1" applyAlignment="1" applyProtection="1">
      <alignment horizontal="center" vertical="center" wrapText="1"/>
      <protection locked="0"/>
    </xf>
    <xf numFmtId="188" fontId="0" fillId="0" borderId="43" xfId="48" applyNumberFormat="1" applyFont="1" applyFill="1" applyBorder="1" applyAlignment="1" applyProtection="1">
      <alignment horizontal="center" vertical="center" wrapText="1"/>
      <protection locked="0"/>
    </xf>
    <xf numFmtId="38" fontId="0" fillId="24" borderId="40" xfId="48" applyFont="1" applyFill="1" applyBorder="1" applyAlignment="1">
      <alignment vertical="center"/>
    </xf>
    <xf numFmtId="38" fontId="0" fillId="24" borderId="83" xfId="48" applyFont="1" applyFill="1" applyBorder="1" applyAlignment="1">
      <alignment vertical="center"/>
    </xf>
    <xf numFmtId="188" fontId="0" fillId="0" borderId="88" xfId="48" applyNumberFormat="1" applyFont="1" applyFill="1" applyBorder="1" applyAlignment="1" applyProtection="1">
      <alignment horizontal="center" vertical="center" wrapText="1"/>
      <protection locked="0"/>
    </xf>
    <xf numFmtId="0" fontId="40" fillId="0" borderId="0" xfId="0" applyFont="1" applyBorder="1" applyAlignment="1">
      <alignment horizontal="center" vertical="center" textRotation="255"/>
    </xf>
    <xf numFmtId="38" fontId="0" fillId="24" borderId="0" xfId="48" applyFont="1" applyFill="1" applyBorder="1" applyAlignment="1">
      <alignment vertical="center"/>
    </xf>
    <xf numFmtId="38" fontId="0" fillId="24" borderId="97" xfId="48" applyFont="1" applyFill="1" applyBorder="1" applyAlignment="1">
      <alignment horizontal="right" vertical="center" wrapText="1"/>
    </xf>
    <xf numFmtId="38" fontId="5" fillId="21" borderId="98" xfId="48" applyFont="1" applyFill="1" applyBorder="1" applyAlignment="1">
      <alignment vertical="center"/>
    </xf>
    <xf numFmtId="38" fontId="0" fillId="24" borderId="0" xfId="48"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41" xfId="0" applyFont="1" applyFill="1" applyBorder="1" applyAlignment="1">
      <alignment horizontal="center" vertical="center"/>
    </xf>
    <xf numFmtId="38" fontId="0" fillId="24" borderId="83" xfId="48" applyFont="1" applyFill="1" applyBorder="1" applyAlignment="1">
      <alignment horizontal="right" vertical="center"/>
    </xf>
    <xf numFmtId="38" fontId="0" fillId="24" borderId="83" xfId="48" applyFont="1" applyFill="1" applyBorder="1" applyAlignment="1">
      <alignment vertical="center"/>
    </xf>
    <xf numFmtId="0" fontId="4" fillId="0" borderId="99" xfId="0" applyFont="1" applyFill="1" applyBorder="1" applyAlignment="1">
      <alignment horizontal="center" vertical="center"/>
    </xf>
    <xf numFmtId="38" fontId="5" fillId="0" borderId="79" xfId="48" applyFont="1" applyFill="1" applyBorder="1" applyAlignment="1">
      <alignment vertical="center"/>
    </xf>
    <xf numFmtId="38" fontId="5" fillId="0" borderId="40" xfId="48" applyFont="1" applyFill="1" applyBorder="1" applyAlignment="1">
      <alignment vertical="center"/>
    </xf>
    <xf numFmtId="38" fontId="5" fillId="0" borderId="83" xfId="48" applyFont="1" applyFill="1" applyBorder="1" applyAlignment="1">
      <alignment vertical="center"/>
    </xf>
    <xf numFmtId="38" fontId="5" fillId="0" borderId="43" xfId="48" applyFont="1" applyFill="1" applyBorder="1" applyAlignment="1">
      <alignment vertical="center"/>
    </xf>
    <xf numFmtId="0" fontId="4" fillId="0" borderId="45" xfId="0" applyFont="1" applyFill="1" applyBorder="1" applyAlignment="1">
      <alignment horizontal="center" vertical="center"/>
    </xf>
    <xf numFmtId="188" fontId="0" fillId="0" borderId="11" xfId="0" applyNumberFormat="1" applyFont="1" applyFill="1" applyBorder="1" applyAlignment="1" applyProtection="1">
      <alignment horizontal="center" vertical="center"/>
      <protection locked="0"/>
    </xf>
    <xf numFmtId="188" fontId="0" fillId="0" borderId="12" xfId="0" applyNumberFormat="1" applyFont="1" applyFill="1" applyBorder="1" applyAlignment="1" applyProtection="1">
      <alignment horizontal="center" vertical="center"/>
      <protection locked="0"/>
    </xf>
    <xf numFmtId="0" fontId="0" fillId="0" borderId="100"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40" fillId="0" borderId="27"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15" xfId="0" applyFont="1" applyBorder="1" applyAlignment="1">
      <alignment/>
    </xf>
    <xf numFmtId="0" fontId="40" fillId="0" borderId="26" xfId="0" applyFont="1" applyFill="1" applyBorder="1" applyAlignment="1">
      <alignment horizontal="center" vertical="center"/>
    </xf>
    <xf numFmtId="0" fontId="40" fillId="0" borderId="3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40" fillId="0" borderId="104" xfId="0" applyFont="1" applyFill="1" applyBorder="1" applyAlignment="1">
      <alignment horizontal="center" vertical="center" textRotation="255"/>
    </xf>
    <xf numFmtId="0" fontId="40" fillId="0" borderId="100" xfId="0" applyFont="1" applyBorder="1" applyAlignment="1">
      <alignment horizontal="center" vertical="center" textRotation="255"/>
    </xf>
    <xf numFmtId="0" fontId="40" fillId="0" borderId="36" xfId="0" applyFont="1" applyBorder="1" applyAlignment="1">
      <alignment horizontal="center" vertical="center" textRotation="255"/>
    </xf>
    <xf numFmtId="0" fontId="5" fillId="0" borderId="52"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05" xfId="0" applyFill="1" applyBorder="1" applyAlignment="1">
      <alignment horizontal="center" vertical="center"/>
    </xf>
    <xf numFmtId="0" fontId="0" fillId="0" borderId="32" xfId="0"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3" fillId="0" borderId="85" xfId="0" applyFont="1" applyFill="1" applyBorder="1" applyAlignment="1">
      <alignment horizontal="center" vertical="center"/>
    </xf>
    <xf numFmtId="0" fontId="40" fillId="0" borderId="66"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54" xfId="0" applyFont="1" applyFill="1" applyBorder="1" applyAlignment="1">
      <alignment horizontal="center" vertical="center"/>
    </xf>
    <xf numFmtId="0" fontId="0" fillId="0" borderId="10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2" fillId="24" borderId="51" xfId="0" applyFont="1" applyFill="1" applyBorder="1" applyAlignment="1">
      <alignment horizontal="center" vertical="center" wrapText="1" shrinkToFit="1"/>
    </xf>
    <xf numFmtId="0" fontId="2" fillId="24" borderId="112"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0" fillId="0" borderId="113" xfId="0" applyBorder="1" applyAlignment="1">
      <alignment/>
    </xf>
    <xf numFmtId="0" fontId="2" fillId="24" borderId="26" xfId="0" applyFont="1" applyFill="1" applyBorder="1" applyAlignment="1">
      <alignment horizontal="center" vertical="center"/>
    </xf>
    <xf numFmtId="0" fontId="2" fillId="24" borderId="30" xfId="0" applyFont="1" applyFill="1" applyBorder="1" applyAlignment="1">
      <alignment horizontal="center" vertical="center"/>
    </xf>
    <xf numFmtId="0" fontId="8" fillId="24" borderId="52" xfId="0" applyFont="1" applyFill="1" applyBorder="1" applyAlignment="1">
      <alignment horizontal="left" vertical="center"/>
    </xf>
    <xf numFmtId="0" fontId="7" fillId="24" borderId="61" xfId="0" applyFont="1" applyFill="1" applyBorder="1" applyAlignment="1">
      <alignment horizontal="center" vertical="center" wrapText="1"/>
    </xf>
    <xf numFmtId="0" fontId="7" fillId="24" borderId="57" xfId="0" applyFont="1" applyFill="1" applyBorder="1" applyAlignment="1">
      <alignment horizontal="center" vertical="center" wrapText="1"/>
    </xf>
    <xf numFmtId="0" fontId="7" fillId="24" borderId="113" xfId="0" applyFont="1" applyFill="1" applyBorder="1" applyAlignment="1">
      <alignment horizontal="center" vertical="center" wrapText="1"/>
    </xf>
    <xf numFmtId="0" fontId="2" fillId="24" borderId="54" xfId="0" applyFont="1" applyFill="1" applyBorder="1" applyAlignment="1">
      <alignment horizontal="center" vertical="center" wrapText="1"/>
    </xf>
    <xf numFmtId="0" fontId="2" fillId="24" borderId="63" xfId="0" applyFont="1" applyFill="1" applyBorder="1" applyAlignment="1">
      <alignment horizontal="center" vertical="center" wrapText="1"/>
    </xf>
    <xf numFmtId="0" fontId="2" fillId="24" borderId="114" xfId="0" applyFont="1" applyFill="1" applyBorder="1" applyAlignment="1">
      <alignment horizontal="center" vertical="center" wrapText="1"/>
    </xf>
    <xf numFmtId="0" fontId="7" fillId="24" borderId="50" xfId="0" applyFont="1" applyFill="1" applyBorder="1" applyAlignment="1">
      <alignment horizontal="center" vertical="center" wrapText="1"/>
    </xf>
    <xf numFmtId="0" fontId="0" fillId="24" borderId="11" xfId="0" applyFill="1" applyBorder="1" applyAlignment="1">
      <alignment horizontal="center" vertical="center"/>
    </xf>
    <xf numFmtId="0" fontId="0" fillId="24" borderId="100" xfId="0" applyFill="1" applyBorder="1" applyAlignment="1">
      <alignment horizontal="center" vertical="center"/>
    </xf>
    <xf numFmtId="0" fontId="0" fillId="24" borderId="115" xfId="0" applyFill="1" applyBorder="1" applyAlignment="1">
      <alignment horizontal="center" vertical="center"/>
    </xf>
    <xf numFmtId="0" fontId="0" fillId="24" borderId="116" xfId="0" applyFill="1" applyBorder="1" applyAlignment="1">
      <alignment horizontal="center" vertical="center"/>
    </xf>
    <xf numFmtId="0" fontId="0" fillId="24" borderId="117" xfId="0" applyFill="1" applyBorder="1" applyAlignment="1">
      <alignment horizontal="center" vertical="center"/>
    </xf>
    <xf numFmtId="0" fontId="0" fillId="24" borderId="118" xfId="0" applyFill="1" applyBorder="1" applyAlignment="1">
      <alignment horizontal="center" vertical="center" wrapText="1"/>
    </xf>
    <xf numFmtId="0" fontId="0" fillId="24" borderId="57" xfId="0" applyFill="1" applyBorder="1" applyAlignment="1">
      <alignment horizontal="center" vertical="center" wrapText="1"/>
    </xf>
    <xf numFmtId="0" fontId="0" fillId="24" borderId="12" xfId="0" applyFill="1" applyBorder="1" applyAlignment="1">
      <alignment horizontal="center" vertical="center"/>
    </xf>
    <xf numFmtId="0" fontId="0" fillId="24" borderId="57" xfId="0" applyFill="1" applyBorder="1" applyAlignment="1">
      <alignment horizontal="center" vertical="center"/>
    </xf>
    <xf numFmtId="0" fontId="0" fillId="24" borderId="13" xfId="0" applyFill="1" applyBorder="1" applyAlignment="1">
      <alignment horizontal="center" vertical="center"/>
    </xf>
    <xf numFmtId="0" fontId="2" fillId="24" borderId="37" xfId="0" applyFont="1" applyFill="1" applyBorder="1" applyAlignment="1">
      <alignment horizontal="center" vertical="center"/>
    </xf>
    <xf numFmtId="0" fontId="0" fillId="0" borderId="56" xfId="0" applyBorder="1" applyAlignment="1">
      <alignment/>
    </xf>
    <xf numFmtId="0" fontId="0" fillId="0" borderId="119" xfId="0" applyBorder="1" applyAlignment="1">
      <alignment/>
    </xf>
    <xf numFmtId="0" fontId="2" fillId="24" borderId="120" xfId="0" applyFont="1" applyFill="1" applyBorder="1" applyAlignment="1">
      <alignment horizontal="center" vertical="center" wrapText="1"/>
    </xf>
    <xf numFmtId="0" fontId="2" fillId="24" borderId="121" xfId="0" applyFont="1" applyFill="1" applyBorder="1" applyAlignment="1">
      <alignment horizontal="center" vertical="center" wrapText="1"/>
    </xf>
    <xf numFmtId="0" fontId="2" fillId="24" borderId="122" xfId="0" applyFont="1" applyFill="1" applyBorder="1" applyAlignment="1">
      <alignment horizontal="center" vertical="center" wrapText="1"/>
    </xf>
    <xf numFmtId="0" fontId="27" fillId="25" borderId="50" xfId="61" applyNumberFormat="1" applyFont="1" applyFill="1" applyBorder="1" applyAlignment="1">
      <alignment horizontal="center" vertical="center"/>
      <protection/>
    </xf>
    <xf numFmtId="0" fontId="27" fillId="25" borderId="57" xfId="61" applyNumberFormat="1" applyFont="1" applyFill="1" applyBorder="1" applyAlignment="1">
      <alignment horizontal="center" vertical="center"/>
      <protection/>
    </xf>
    <xf numFmtId="0" fontId="27" fillId="25" borderId="123" xfId="61" applyNumberFormat="1" applyFont="1" applyFill="1" applyBorder="1" applyAlignment="1">
      <alignment horizontal="center" vertical="center"/>
      <protection/>
    </xf>
    <xf numFmtId="0" fontId="27" fillId="25" borderId="82" xfId="61" applyNumberFormat="1" applyFont="1" applyFill="1" applyBorder="1" applyAlignment="1">
      <alignment horizontal="center" vertical="center"/>
      <protection/>
    </xf>
    <xf numFmtId="0" fontId="27" fillId="25" borderId="84" xfId="61" applyNumberFormat="1" applyFont="1" applyFill="1" applyBorder="1" applyAlignment="1">
      <alignment horizontal="center" vertical="center"/>
      <protection/>
    </xf>
    <xf numFmtId="0" fontId="27" fillId="25" borderId="105" xfId="61" applyNumberFormat="1" applyFont="1" applyFill="1" applyBorder="1" applyAlignment="1">
      <alignment horizontal="center" vertical="center"/>
      <protection/>
    </xf>
    <xf numFmtId="0" fontId="27" fillId="25" borderId="100" xfId="61" applyNumberFormat="1" applyFont="1" applyFill="1" applyBorder="1" applyAlignment="1">
      <alignment horizontal="center" vertical="center"/>
      <protection/>
    </xf>
    <xf numFmtId="0" fontId="27" fillId="25" borderId="36" xfId="61" applyNumberFormat="1" applyFont="1" applyFill="1" applyBorder="1" applyAlignment="1">
      <alignment horizontal="center" vertical="center"/>
      <protection/>
    </xf>
    <xf numFmtId="0" fontId="27" fillId="25" borderId="56" xfId="61" applyNumberFormat="1" applyFont="1" applyFill="1" applyBorder="1" applyAlignment="1">
      <alignment horizontal="center" vertical="center"/>
      <protection/>
    </xf>
    <xf numFmtId="0" fontId="27" fillId="25" borderId="28" xfId="61" applyNumberFormat="1" applyFont="1" applyFill="1" applyBorder="1" applyAlignment="1">
      <alignment horizontal="center" vertical="center"/>
      <protection/>
    </xf>
    <xf numFmtId="49" fontId="27" fillId="25" borderId="105" xfId="62" applyNumberFormat="1" applyFont="1" applyFill="1" applyBorder="1" applyAlignment="1">
      <alignment horizontal="center" vertical="center"/>
      <protection/>
    </xf>
    <xf numFmtId="49" fontId="27" fillId="25" borderId="66" xfId="62" applyNumberFormat="1" applyFont="1" applyFill="1" applyBorder="1" applyAlignment="1">
      <alignment horizontal="center" vertical="center"/>
      <protection/>
    </xf>
    <xf numFmtId="49" fontId="27" fillId="25" borderId="67" xfId="62" applyNumberFormat="1" applyFont="1" applyFill="1" applyBorder="1" applyAlignment="1">
      <alignment horizontal="center" vertical="center"/>
      <protection/>
    </xf>
    <xf numFmtId="0" fontId="27" fillId="25" borderId="104" xfId="61" applyNumberFormat="1" applyFont="1" applyFill="1" applyBorder="1" applyAlignment="1">
      <alignment horizontal="center" vertical="center" wrapText="1"/>
      <protection/>
    </xf>
    <xf numFmtId="0" fontId="27" fillId="25" borderId="54" xfId="61" applyNumberFormat="1" applyFont="1" applyFill="1" applyBorder="1" applyAlignment="1">
      <alignment horizontal="center" vertical="center" wrapText="1"/>
      <protection/>
    </xf>
    <xf numFmtId="0" fontId="27" fillId="25" borderId="57" xfId="61" applyNumberFormat="1" applyFont="1" applyFill="1" applyBorder="1" applyAlignment="1">
      <alignment horizontal="center" vertical="center" wrapText="1"/>
      <protection/>
    </xf>
    <xf numFmtId="0" fontId="27" fillId="25" borderId="123" xfId="61" applyNumberFormat="1" applyFont="1" applyFill="1" applyBorder="1" applyAlignment="1">
      <alignment horizontal="center" vertical="center" wrapText="1"/>
      <protection/>
    </xf>
    <xf numFmtId="0" fontId="27" fillId="25" borderId="51" xfId="61" applyNumberFormat="1" applyFont="1" applyFill="1" applyBorder="1" applyAlignment="1">
      <alignment horizontal="center" vertical="center"/>
      <protection/>
    </xf>
    <xf numFmtId="0" fontId="27" fillId="25" borderId="64" xfId="61" applyNumberFormat="1" applyFont="1" applyFill="1" applyBorder="1" applyAlignment="1">
      <alignment horizontal="center" vertical="center"/>
      <protection/>
    </xf>
    <xf numFmtId="0" fontId="27" fillId="25" borderId="65" xfId="61" applyNumberFormat="1" applyFont="1" applyFill="1" applyBorder="1" applyAlignment="1">
      <alignment horizontal="center" vertical="center"/>
      <protection/>
    </xf>
    <xf numFmtId="0" fontId="27" fillId="25" borderId="32" xfId="61" applyNumberFormat="1" applyFont="1" applyFill="1" applyBorder="1" applyAlignment="1">
      <alignment horizontal="center" vertical="center" wrapText="1"/>
      <protection/>
    </xf>
    <xf numFmtId="0" fontId="27" fillId="25" borderId="10" xfId="61" applyNumberFormat="1" applyFont="1" applyFill="1" applyBorder="1" applyAlignment="1">
      <alignment horizontal="center" vertical="center" wrapText="1"/>
      <protection/>
    </xf>
    <xf numFmtId="0" fontId="27" fillId="25" borderId="124" xfId="61" applyNumberFormat="1" applyFont="1" applyFill="1" applyBorder="1" applyAlignment="1">
      <alignment horizontal="center" vertical="center" wrapText="1"/>
      <protection/>
    </xf>
    <xf numFmtId="0" fontId="27" fillId="25" borderId="62" xfId="60" applyNumberFormat="1" applyFont="1" applyFill="1" applyBorder="1" applyAlignment="1">
      <alignment horizontal="center" vertical="center" wrapText="1"/>
      <protection/>
    </xf>
    <xf numFmtId="0" fontId="27" fillId="25" borderId="64" xfId="60" applyNumberFormat="1" applyFont="1" applyFill="1" applyBorder="1" applyAlignment="1">
      <alignment horizontal="center" vertical="center" wrapText="1"/>
      <protection/>
    </xf>
    <xf numFmtId="0" fontId="27" fillId="25" borderId="65" xfId="60" applyNumberFormat="1" applyFont="1" applyFill="1" applyBorder="1" applyAlignment="1">
      <alignment horizontal="center" vertical="center" wrapText="1"/>
      <protection/>
    </xf>
    <xf numFmtId="0" fontId="27" fillId="25" borderId="50" xfId="61" applyNumberFormat="1" applyFont="1" applyFill="1" applyBorder="1" applyAlignment="1">
      <alignment horizontal="center" vertical="center" wrapText="1"/>
      <protection/>
    </xf>
    <xf numFmtId="0" fontId="27" fillId="25" borderId="51" xfId="61" applyNumberFormat="1" applyFont="1" applyFill="1" applyBorder="1" applyAlignment="1">
      <alignment horizontal="center" vertical="center" wrapText="1"/>
      <protection/>
    </xf>
    <xf numFmtId="0" fontId="27" fillId="25" borderId="64" xfId="61" applyNumberFormat="1" applyFont="1" applyFill="1" applyBorder="1" applyAlignment="1">
      <alignment horizontal="center" vertical="center" wrapText="1"/>
      <protection/>
    </xf>
    <xf numFmtId="0" fontId="27" fillId="25" borderId="65" xfId="61" applyNumberFormat="1" applyFont="1" applyFill="1" applyBorder="1" applyAlignment="1">
      <alignment horizontal="center" vertical="center" wrapText="1"/>
      <protection/>
    </xf>
    <xf numFmtId="0" fontId="28" fillId="0" borderId="52" xfId="61" applyNumberFormat="1" applyFont="1" applyFill="1" applyBorder="1" applyAlignment="1">
      <alignment horizontal="left" vertical="center"/>
      <protection/>
    </xf>
    <xf numFmtId="49" fontId="28" fillId="0" borderId="52" xfId="63" applyNumberFormat="1" applyFont="1" applyBorder="1" applyAlignment="1">
      <alignment horizontal="left" vertical="center"/>
      <protection/>
    </xf>
    <xf numFmtId="192" fontId="28" fillId="0" borderId="52" xfId="63" applyNumberFormat="1" applyFont="1" applyFill="1" applyBorder="1" applyAlignment="1">
      <alignment horizontal="left" vertical="center"/>
      <protection/>
    </xf>
    <xf numFmtId="0" fontId="27" fillId="25" borderId="104" xfId="60" applyNumberFormat="1" applyFont="1" applyFill="1" applyBorder="1" applyAlignment="1">
      <alignment horizontal="center" vertical="center"/>
      <protection/>
    </xf>
    <xf numFmtId="0" fontId="27" fillId="25" borderId="100" xfId="60" applyNumberFormat="1" applyFont="1" applyFill="1" applyBorder="1" applyAlignment="1">
      <alignment horizontal="center" vertical="center"/>
      <protection/>
    </xf>
    <xf numFmtId="0" fontId="27" fillId="25" borderId="36" xfId="60" applyNumberFormat="1" applyFont="1" applyFill="1" applyBorder="1" applyAlignment="1">
      <alignment horizontal="center" vertical="center"/>
      <protection/>
    </xf>
    <xf numFmtId="0" fontId="27" fillId="25" borderId="54" xfId="60" applyNumberFormat="1" applyFont="1" applyFill="1" applyBorder="1" applyAlignment="1">
      <alignment horizontal="center" vertical="center" wrapText="1"/>
      <protection/>
    </xf>
    <xf numFmtId="0" fontId="27" fillId="25" borderId="57" xfId="60" applyNumberFormat="1" applyFont="1" applyFill="1" applyBorder="1" applyAlignment="1">
      <alignment horizontal="center" vertical="center" wrapText="1"/>
      <protection/>
    </xf>
    <xf numFmtId="0" fontId="27" fillId="25" borderId="123" xfId="60" applyNumberFormat="1" applyFont="1" applyFill="1" applyBorder="1" applyAlignment="1">
      <alignment horizontal="center" vertical="center" wrapText="1"/>
      <protection/>
    </xf>
    <xf numFmtId="0" fontId="0" fillId="0" borderId="0" xfId="0" applyFill="1" applyAlignment="1">
      <alignment horizontal="left" vertical="top" wrapText="1"/>
    </xf>
    <xf numFmtId="0" fontId="0" fillId="0" borderId="0" xfId="0" applyFill="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結果表・一覧表様式集（農林業経営体調査）扉・本文（印刷後の修正100713）" xfId="61"/>
    <cellStyle name="標準_南あわじ市28_2010農セン(確定値)_客体候補名簿(新旧市区町村別一覧表)秘有_H23.3" xfId="62"/>
    <cellStyle name="標準_南あわじ市28_2010農セン(確定値)_農林業経営体(新旧市区町村別一覧表)秘有_H23.3" xfId="63"/>
    <cellStyle name="良い" xfId="64"/>
  </cellStyles>
  <dxfs count="5">
    <dxf/>
    <dxf>
      <font>
        <color rgb="FFFF0000"/>
      </font>
    </dxf>
    <dxf>
      <font>
        <color rgb="FFFF0000"/>
      </font>
    </dxf>
    <dxf>
      <font>
        <b val="0"/>
        <i val="0"/>
        <color rgb="FFFF0000"/>
      </font>
    </dxf>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南あわじ市総農家</a:t>
            </a:r>
          </a:p>
        </c:rich>
      </c:tx>
      <c:layout>
        <c:manualLayout>
          <c:xMode val="factor"/>
          <c:yMode val="factor"/>
          <c:x val="0.00125"/>
          <c:y val="-0.0085"/>
        </c:manualLayout>
      </c:layout>
      <c:spPr>
        <a:noFill/>
        <a:ln w="3175">
          <a:noFill/>
        </a:ln>
      </c:spPr>
    </c:title>
    <c:view3D>
      <c:rotX val="15"/>
      <c:hPercent val="100"/>
      <c:rotY val="0"/>
      <c:depthPercent val="100"/>
      <c:rAngAx val="1"/>
    </c:view3D>
    <c:plotArea>
      <c:layout>
        <c:manualLayout>
          <c:xMode val="edge"/>
          <c:yMode val="edge"/>
          <c:x val="0.03175"/>
          <c:y val="0.463"/>
          <c:w val="0.735"/>
          <c:h val="0.41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0%" sourceLinked="0"/>
            <c:spPr>
              <a:noFill/>
              <a:ln w="3175">
                <a:noFill/>
              </a:ln>
            </c:spPr>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('主要項目'!$A$19:$B$20,'主要項目'!$F$19:$F$20)</c:f>
              <c:strCache/>
            </c:strRef>
          </c:cat>
          <c:val>
            <c:numRef>
              <c:f>'主要項目'!$F$19:$F$20</c:f>
              <c:numCache/>
            </c:numRef>
          </c:val>
        </c:ser>
      </c:pie3DChart>
      <c:spPr>
        <a:noFill/>
        <a:ln>
          <a:noFill/>
        </a:ln>
      </c:spPr>
    </c:plotArea>
    <c:legend>
      <c:legendPos val="r"/>
      <c:layout>
        <c:manualLayout>
          <c:xMode val="edge"/>
          <c:yMode val="edge"/>
          <c:x val="0.74775"/>
          <c:y val="0.39775"/>
          <c:w val="0.24475"/>
          <c:h val="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南あわじ市主副業別経営体</a:t>
            </a:r>
          </a:p>
        </c:rich>
      </c:tx>
      <c:layout>
        <c:manualLayout>
          <c:xMode val="factor"/>
          <c:yMode val="factor"/>
          <c:x val="0.062"/>
          <c:y val="-0.0085"/>
        </c:manualLayout>
      </c:layout>
      <c:spPr>
        <a:noFill/>
        <a:ln w="3175">
          <a:noFill/>
        </a:ln>
      </c:spPr>
    </c:title>
    <c:view3D>
      <c:rotX val="15"/>
      <c:hPercent val="100"/>
      <c:rotY val="0"/>
      <c:depthPercent val="100"/>
      <c:rAngAx val="1"/>
    </c:view3D>
    <c:plotArea>
      <c:layout>
        <c:manualLayout>
          <c:xMode val="edge"/>
          <c:yMode val="edge"/>
          <c:x val="0.045"/>
          <c:y val="0.463"/>
          <c:w val="0.73525"/>
          <c:h val="0.41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'主要項目'!$B$24:$B$26</c:f>
              <c:strCache/>
            </c:strRef>
          </c:cat>
          <c:val>
            <c:numRef>
              <c:f>'主要項目'!$F$24:$F$26</c:f>
              <c:numCache/>
            </c:numRef>
          </c:val>
        </c:ser>
      </c:pie3DChart>
      <c:spPr>
        <a:noFill/>
        <a:ln>
          <a:noFill/>
        </a:ln>
      </c:spPr>
    </c:plotArea>
    <c:legend>
      <c:legendPos val="r"/>
      <c:layout>
        <c:manualLayout>
          <c:xMode val="edge"/>
          <c:yMode val="edge"/>
          <c:x val="0.74775"/>
          <c:y val="0.3445"/>
          <c:w val="0.24475"/>
          <c:h val="0.40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南あわじ市経営耕地面積規模別農業経営体数</a:t>
            </a:r>
          </a:p>
        </c:rich>
      </c:tx>
      <c:layout>
        <c:manualLayout>
          <c:xMode val="factor"/>
          <c:yMode val="factor"/>
          <c:x val="0.042"/>
          <c:y val="-0.01375"/>
        </c:manualLayout>
      </c:layout>
      <c:spPr>
        <a:noFill/>
        <a:ln>
          <a:noFill/>
        </a:ln>
      </c:spPr>
    </c:title>
    <c:view3D>
      <c:rotX val="15"/>
      <c:hPercent val="100"/>
      <c:rotY val="0"/>
      <c:depthPercent val="100"/>
      <c:rAngAx val="1"/>
    </c:view3D>
    <c:plotArea>
      <c:layout>
        <c:manualLayout>
          <c:xMode val="edge"/>
          <c:yMode val="edge"/>
          <c:x val="0.04"/>
          <c:y val="0.46325"/>
          <c:w val="0.7425"/>
          <c:h val="0.414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0%" sourceLinked="0"/>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'その他結果表'!$C$14:$H$14</c:f>
              <c:strCache/>
            </c:strRef>
          </c:cat>
          <c:val>
            <c:numRef>
              <c:f>'その他結果表'!$C$17:$H$17</c:f>
              <c:numCache/>
            </c:numRef>
          </c:val>
        </c:ser>
      </c:pie3DChart>
      <c:spPr>
        <a:noFill/>
        <a:ln>
          <a:noFill/>
        </a:ln>
      </c:spPr>
    </c:plotArea>
    <c:legend>
      <c:legendPos val="r"/>
      <c:layout>
        <c:manualLayout>
          <c:xMode val="edge"/>
          <c:yMode val="edge"/>
          <c:x val="0.78675"/>
          <c:y val="0.399"/>
          <c:w val="0.20975"/>
          <c:h val="0.39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南あわじ市農産物販売金額規模別経営体数</a:t>
            </a:r>
          </a:p>
        </c:rich>
      </c:tx>
      <c:layout>
        <c:manualLayout>
          <c:xMode val="factor"/>
          <c:yMode val="factor"/>
          <c:x val="0.035"/>
          <c:y val="-0.002"/>
        </c:manualLayout>
      </c:layout>
      <c:spPr>
        <a:noFill/>
        <a:ln>
          <a:noFill/>
        </a:ln>
      </c:spPr>
    </c:title>
    <c:view3D>
      <c:rotX val="15"/>
      <c:hPercent val="100"/>
      <c:rotY val="0"/>
      <c:depthPercent val="100"/>
      <c:rAngAx val="1"/>
    </c:view3D>
    <c:plotArea>
      <c:layout>
        <c:manualLayout>
          <c:xMode val="edge"/>
          <c:yMode val="edge"/>
          <c:x val="0.08425"/>
          <c:y val="0.453"/>
          <c:w val="0.56725"/>
          <c:h val="0.376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9999FF"/>
              </a:solidFill>
              <a:ln w="12700">
                <a:solidFill>
                  <a:srgbClr val="000000"/>
                </a:solidFill>
              </a:ln>
            </c:spPr>
          </c:dPt>
          <c:dLbls>
            <c:numFmt formatCode="0.0%" sourceLinked="0"/>
            <c:txPr>
              <a:bodyPr vert="horz" rot="0" anchor="ctr"/>
              <a:lstStyle/>
              <a:p>
                <a:pPr algn="ctr">
                  <a:defRPr lang="en-US" cap="none" sz="11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'その他結果表'!$C$22:$K$22</c:f>
              <c:strCache/>
            </c:strRef>
          </c:cat>
          <c:val>
            <c:numRef>
              <c:f>'その他結果表'!$C$25:$K$25</c:f>
              <c:numCache/>
            </c:numRef>
          </c:val>
        </c:ser>
      </c:pie3DChart>
      <c:spPr>
        <a:noFill/>
        <a:ln>
          <a:noFill/>
        </a:ln>
      </c:spPr>
    </c:plotArea>
    <c:legend>
      <c:legendPos val="r"/>
      <c:layout>
        <c:manualLayout>
          <c:xMode val="edge"/>
          <c:yMode val="edge"/>
          <c:x val="0.75475"/>
          <c:y val="0.3805"/>
          <c:w val="0.2425"/>
          <c:h val="0.51"/>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gradFill rotWithShape="1">
      <a:gsLst>
        <a:gs pos="0">
          <a:srgbClr val="FFFFFF"/>
        </a:gs>
        <a:gs pos="100000">
          <a:srgbClr val="CCFFFF"/>
        </a:gs>
      </a:gsLst>
      <a:lin ang="5400000" scaled="1"/>
    </a:gra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南あわじ市農産物販売金額１位の出荷先別経営体数</a:t>
            </a:r>
          </a:p>
        </c:rich>
      </c:tx>
      <c:layout>
        <c:manualLayout>
          <c:xMode val="factor"/>
          <c:yMode val="factor"/>
          <c:x val="-0.01625"/>
          <c:y val="0.00225"/>
        </c:manualLayout>
      </c:layout>
      <c:spPr>
        <a:noFill/>
        <a:ln>
          <a:noFill/>
        </a:ln>
      </c:spPr>
    </c:title>
    <c:plotArea>
      <c:layout>
        <c:manualLayout>
          <c:xMode val="edge"/>
          <c:yMode val="edge"/>
          <c:x val="0.0215"/>
          <c:y val="0.19025"/>
          <c:w val="0.957"/>
          <c:h val="0.77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'その他結果表'!$C$30:$I$30</c:f>
              <c:strCache/>
            </c:strRef>
          </c:cat>
          <c:val>
            <c:numRef>
              <c:f>'その他結果表'!$C$33:$I$33</c:f>
              <c:numCache/>
            </c:numRef>
          </c:val>
        </c:ser>
        <c:axId val="42154563"/>
        <c:axId val="43846748"/>
      </c:barChart>
      <c:catAx>
        <c:axId val="42154563"/>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latin typeface="ＭＳ Ｐゴシック"/>
                <a:ea typeface="ＭＳ Ｐゴシック"/>
                <a:cs typeface="ＭＳ Ｐゴシック"/>
              </a:defRPr>
            </a:pPr>
          </a:p>
        </c:txPr>
        <c:crossAx val="43846748"/>
        <c:crosses val="autoZero"/>
        <c:auto val="1"/>
        <c:lblOffset val="100"/>
        <c:tickLblSkip val="1"/>
        <c:noMultiLvlLbl val="0"/>
      </c:catAx>
      <c:valAx>
        <c:axId val="438467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2154563"/>
        <c:crossesAt val="1"/>
        <c:crossBetween val="between"/>
        <c:dispUnits/>
      </c:valAx>
      <c:spPr>
        <a:solidFill>
          <a:srgbClr val="FFFFFF"/>
        </a:solidFill>
        <a:ln w="3175">
          <a:noFill/>
        </a:ln>
      </c:spPr>
    </c:plotArea>
    <c:plotVisOnly val="1"/>
    <c:dispBlanksAs val="gap"/>
    <c:showDLblsOverMax val="0"/>
  </c:chart>
  <c:spPr>
    <a:gradFill rotWithShape="1">
      <a:gsLst>
        <a:gs pos="0">
          <a:srgbClr val="FFFFFF"/>
        </a:gs>
        <a:gs pos="100000">
          <a:srgbClr val="CCFFFF"/>
        </a:gs>
      </a:gsLst>
      <a:lin ang="5400000" scaled="1"/>
    </a:gra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152400</xdr:rowOff>
    </xdr:from>
    <xdr:to>
      <xdr:col>10</xdr:col>
      <xdr:colOff>514350</xdr:colOff>
      <xdr:row>3</xdr:row>
      <xdr:rowOff>133350</xdr:rowOff>
    </xdr:to>
    <xdr:grpSp>
      <xdr:nvGrpSpPr>
        <xdr:cNvPr id="1" name="Group 1"/>
        <xdr:cNvGrpSpPr>
          <a:grpSpLocks/>
        </xdr:cNvGrpSpPr>
      </xdr:nvGrpSpPr>
      <xdr:grpSpPr>
        <a:xfrm>
          <a:off x="2047875" y="152400"/>
          <a:ext cx="6438900" cy="495300"/>
          <a:chOff x="89" y="16"/>
          <a:chExt cx="805" cy="52"/>
        </a:xfrm>
        <a:solidFill>
          <a:srgbClr val="FFFFFF"/>
        </a:solidFill>
      </xdr:grpSpPr>
      <xdr:sp>
        <xdr:nvSpPr>
          <xdr:cNvPr id="2" name="AutoShape 2"/>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3"/>
          <xdr:cNvSpPr>
            <a:spLocks/>
          </xdr:cNvSpPr>
        </xdr:nvSpPr>
        <xdr:spPr>
          <a:xfrm>
            <a:off x="155" y="27"/>
            <a:ext cx="669"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2020</a:t>
            </a:r>
            <a:r>
              <a:rPr lang="en-US" cap="none" sz="2800" b="0" i="1" u="none" baseline="0">
                <a:solidFill>
                  <a:srgbClr val="000000"/>
                </a:solidFill>
                <a:latin typeface="ＭＳ Ｐゴシック"/>
                <a:ea typeface="ＭＳ Ｐゴシック"/>
                <a:cs typeface="ＭＳ Ｐゴシック"/>
              </a:rPr>
              <a:t>年農林業センサス結果</a:t>
            </a:r>
          </a:p>
        </xdr:txBody>
      </xdr:sp>
    </xdr:grpSp>
    <xdr:clientData/>
  </xdr:twoCellAnchor>
  <xdr:twoCellAnchor>
    <xdr:from>
      <xdr:col>7</xdr:col>
      <xdr:colOff>190500</xdr:colOff>
      <xdr:row>15</xdr:row>
      <xdr:rowOff>180975</xdr:rowOff>
    </xdr:from>
    <xdr:to>
      <xdr:col>12</xdr:col>
      <xdr:colOff>342900</xdr:colOff>
      <xdr:row>23</xdr:row>
      <xdr:rowOff>95250</xdr:rowOff>
    </xdr:to>
    <xdr:graphicFrame>
      <xdr:nvGraphicFramePr>
        <xdr:cNvPr id="4" name="グラフ 8"/>
        <xdr:cNvGraphicFramePr/>
      </xdr:nvGraphicFramePr>
      <xdr:xfrm>
        <a:off x="5734050" y="3600450"/>
        <a:ext cx="4200525" cy="180022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23</xdr:row>
      <xdr:rowOff>247650</xdr:rowOff>
    </xdr:from>
    <xdr:to>
      <xdr:col>12</xdr:col>
      <xdr:colOff>352425</xdr:colOff>
      <xdr:row>31</xdr:row>
      <xdr:rowOff>161925</xdr:rowOff>
    </xdr:to>
    <xdr:graphicFrame>
      <xdr:nvGraphicFramePr>
        <xdr:cNvPr id="5" name="グラフ 8"/>
        <xdr:cNvGraphicFramePr/>
      </xdr:nvGraphicFramePr>
      <xdr:xfrm>
        <a:off x="5734050" y="5553075"/>
        <a:ext cx="4210050" cy="1800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266700</xdr:rowOff>
    </xdr:from>
    <xdr:to>
      <xdr:col>10</xdr:col>
      <xdr:colOff>0</xdr:colOff>
      <xdr:row>2</xdr:row>
      <xdr:rowOff>38100</xdr:rowOff>
    </xdr:to>
    <xdr:grpSp>
      <xdr:nvGrpSpPr>
        <xdr:cNvPr id="1" name="Group 4"/>
        <xdr:cNvGrpSpPr>
          <a:grpSpLocks/>
        </xdr:cNvGrpSpPr>
      </xdr:nvGrpSpPr>
      <xdr:grpSpPr>
        <a:xfrm>
          <a:off x="1800225" y="266700"/>
          <a:ext cx="5705475" cy="495300"/>
          <a:chOff x="89" y="16"/>
          <a:chExt cx="805" cy="52"/>
        </a:xfrm>
        <a:solidFill>
          <a:srgbClr val="FFFFFF"/>
        </a:solidFill>
      </xdr:grpSpPr>
      <xdr:sp>
        <xdr:nvSpPr>
          <xdr:cNvPr id="2" name="AutoShape 5"/>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6"/>
          <xdr:cNvSpPr>
            <a:spLocks/>
          </xdr:cNvSpPr>
        </xdr:nvSpPr>
        <xdr:spPr>
          <a:xfrm>
            <a:off x="155" y="27"/>
            <a:ext cx="669"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2020</a:t>
            </a:r>
            <a:r>
              <a:rPr lang="en-US" cap="none" sz="2800" b="0" i="1" u="none" baseline="0">
                <a:solidFill>
                  <a:srgbClr val="000000"/>
                </a:solidFill>
                <a:latin typeface="ＭＳ Ｐゴシック"/>
                <a:ea typeface="ＭＳ Ｐゴシック"/>
                <a:cs typeface="ＭＳ Ｐゴシック"/>
              </a:rPr>
              <a:t>年農林業センサス結果表</a:t>
            </a:r>
          </a:p>
        </xdr:txBody>
      </xdr:sp>
    </xdr:grpSp>
    <xdr:clientData/>
  </xdr:twoCellAnchor>
  <xdr:twoCellAnchor>
    <xdr:from>
      <xdr:col>8</xdr:col>
      <xdr:colOff>28575</xdr:colOff>
      <xdr:row>12</xdr:row>
      <xdr:rowOff>95250</xdr:rowOff>
    </xdr:from>
    <xdr:to>
      <xdr:col>12</xdr:col>
      <xdr:colOff>114300</xdr:colOff>
      <xdr:row>18</xdr:row>
      <xdr:rowOff>142875</xdr:rowOff>
    </xdr:to>
    <xdr:graphicFrame>
      <xdr:nvGraphicFramePr>
        <xdr:cNvPr id="4" name="グラフ 8"/>
        <xdr:cNvGraphicFramePr/>
      </xdr:nvGraphicFramePr>
      <xdr:xfrm>
        <a:off x="6067425" y="3762375"/>
        <a:ext cx="3019425" cy="18383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34</xdr:row>
      <xdr:rowOff>28575</xdr:rowOff>
    </xdr:from>
    <xdr:to>
      <xdr:col>5</xdr:col>
      <xdr:colOff>352425</xdr:colOff>
      <xdr:row>46</xdr:row>
      <xdr:rowOff>104775</xdr:rowOff>
    </xdr:to>
    <xdr:graphicFrame>
      <xdr:nvGraphicFramePr>
        <xdr:cNvPr id="5" name="グラフ 9"/>
        <xdr:cNvGraphicFramePr/>
      </xdr:nvGraphicFramePr>
      <xdr:xfrm>
        <a:off x="161925" y="10039350"/>
        <a:ext cx="4029075" cy="2571750"/>
      </xdr:xfrm>
      <a:graphic>
        <a:graphicData uri="http://schemas.openxmlformats.org/drawingml/2006/chart">
          <c:chart xmlns:c="http://schemas.openxmlformats.org/drawingml/2006/chart" r:id="rId2"/>
        </a:graphicData>
      </a:graphic>
    </xdr:graphicFrame>
    <xdr:clientData/>
  </xdr:twoCellAnchor>
  <xdr:twoCellAnchor>
    <xdr:from>
      <xdr:col>5</xdr:col>
      <xdr:colOff>704850</xdr:colOff>
      <xdr:row>35</xdr:row>
      <xdr:rowOff>28575</xdr:rowOff>
    </xdr:from>
    <xdr:to>
      <xdr:col>12</xdr:col>
      <xdr:colOff>76200</xdr:colOff>
      <xdr:row>46</xdr:row>
      <xdr:rowOff>114300</xdr:rowOff>
    </xdr:to>
    <xdr:graphicFrame>
      <xdr:nvGraphicFramePr>
        <xdr:cNvPr id="6" name="グラフ 10"/>
        <xdr:cNvGraphicFramePr/>
      </xdr:nvGraphicFramePr>
      <xdr:xfrm>
        <a:off x="4543425" y="10210800"/>
        <a:ext cx="4505325" cy="24098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428625</xdr:rowOff>
    </xdr:from>
    <xdr:to>
      <xdr:col>16</xdr:col>
      <xdr:colOff>0</xdr:colOff>
      <xdr:row>1</xdr:row>
      <xdr:rowOff>628650</xdr:rowOff>
    </xdr:to>
    <xdr:sp>
      <xdr:nvSpPr>
        <xdr:cNvPr id="1" name="Text Box 1"/>
        <xdr:cNvSpPr txBox="1">
          <a:spLocks noChangeArrowheads="1"/>
        </xdr:cNvSpPr>
      </xdr:nvSpPr>
      <xdr:spPr>
        <a:xfrm>
          <a:off x="14201775" y="1323975"/>
          <a:ext cx="0" cy="200025"/>
        </a:xfrm>
        <a:prstGeom prst="rect">
          <a:avLst/>
        </a:prstGeom>
        <a:solidFill>
          <a:srgbClr val="FFFFFF"/>
        </a:solidFill>
        <a:ln w="9525" cmpd="sng">
          <a:noFill/>
        </a:ln>
      </xdr:spPr>
      <xdr:txBody>
        <a:bodyPr vertOverflow="clip" wrap="square" lIns="27432" tIns="0" rIns="0" bIns="18288" anchor="b"/>
        <a:p>
          <a:pPr algn="l">
            <a:defRPr/>
          </a:pPr>
          <a:r>
            <a:rPr lang="en-US" cap="none" sz="1200" b="0" i="0" u="none" baseline="0">
              <a:solidFill>
                <a:srgbClr val="000000"/>
              </a:solidFill>
              <a:latin typeface="ＭＳ Ｐゴシック"/>
              <a:ea typeface="ＭＳ Ｐゴシック"/>
              <a:cs typeface="ＭＳ Ｐゴシック"/>
            </a:rPr>
            <a:t>単位：人</a:t>
          </a:r>
        </a:p>
      </xdr:txBody>
    </xdr:sp>
    <xdr:clientData/>
  </xdr:twoCellAnchor>
  <xdr:twoCellAnchor>
    <xdr:from>
      <xdr:col>3</xdr:col>
      <xdr:colOff>390525</xdr:colOff>
      <xdr:row>0</xdr:row>
      <xdr:rowOff>95250</xdr:rowOff>
    </xdr:from>
    <xdr:to>
      <xdr:col>11</xdr:col>
      <xdr:colOff>628650</xdr:colOff>
      <xdr:row>0</xdr:row>
      <xdr:rowOff>590550</xdr:rowOff>
    </xdr:to>
    <xdr:grpSp>
      <xdr:nvGrpSpPr>
        <xdr:cNvPr id="2" name="Group 2"/>
        <xdr:cNvGrpSpPr>
          <a:grpSpLocks/>
        </xdr:cNvGrpSpPr>
      </xdr:nvGrpSpPr>
      <xdr:grpSpPr>
        <a:xfrm>
          <a:off x="3219450" y="95250"/>
          <a:ext cx="7258050" cy="495300"/>
          <a:chOff x="89" y="16"/>
          <a:chExt cx="805" cy="52"/>
        </a:xfrm>
        <a:solidFill>
          <a:srgbClr val="FFFFFF"/>
        </a:solidFill>
      </xdr:grpSpPr>
      <xdr:sp>
        <xdr:nvSpPr>
          <xdr:cNvPr id="3" name="AutoShape 3"/>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WordArt 4"/>
          <xdr:cNvSpPr>
            <a:spLocks/>
          </xdr:cNvSpPr>
        </xdr:nvSpPr>
        <xdr:spPr>
          <a:xfrm>
            <a:off x="154" y="27"/>
            <a:ext cx="670"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2020</a:t>
            </a:r>
            <a:r>
              <a:rPr lang="en-US" cap="none" sz="2800" b="0" i="1" u="none" baseline="0">
                <a:solidFill>
                  <a:srgbClr val="000000"/>
                </a:solidFill>
                <a:latin typeface="ＭＳ Ｐゴシック"/>
                <a:ea typeface="ＭＳ Ｐゴシック"/>
                <a:cs typeface="ＭＳ Ｐゴシック"/>
              </a:rPr>
              <a:t>年農林業センサス結果表・・・旧市区町村別（１）</a:t>
            </a:r>
          </a:p>
        </xdr:txBody>
      </xdr:sp>
    </xdr:grpSp>
    <xdr:clientData/>
  </xdr:twoCellAnchor>
  <xdr:twoCellAnchor>
    <xdr:from>
      <xdr:col>15</xdr:col>
      <xdr:colOff>104775</xdr:colOff>
      <xdr:row>1</xdr:row>
      <xdr:rowOff>419100</xdr:rowOff>
    </xdr:from>
    <xdr:to>
      <xdr:col>15</xdr:col>
      <xdr:colOff>781050</xdr:colOff>
      <xdr:row>1</xdr:row>
      <xdr:rowOff>619125</xdr:rowOff>
    </xdr:to>
    <xdr:sp>
      <xdr:nvSpPr>
        <xdr:cNvPr id="5" name="Text Box 1"/>
        <xdr:cNvSpPr txBox="1">
          <a:spLocks noChangeArrowheads="1"/>
        </xdr:cNvSpPr>
      </xdr:nvSpPr>
      <xdr:spPr>
        <a:xfrm>
          <a:off x="13496925" y="1314450"/>
          <a:ext cx="676275" cy="200025"/>
        </a:xfrm>
        <a:prstGeom prst="rect">
          <a:avLst/>
        </a:prstGeom>
        <a:solidFill>
          <a:srgbClr val="FFFFFF"/>
        </a:solidFill>
        <a:ln w="9525" cmpd="sng">
          <a:noFill/>
        </a:ln>
      </xdr:spPr>
      <xdr:txBody>
        <a:bodyPr vertOverflow="clip" wrap="square" lIns="27432" tIns="0" rIns="0" bIns="18288" anchor="b"/>
        <a:p>
          <a:pPr algn="l">
            <a:defRPr/>
          </a:pPr>
          <a:r>
            <a:rPr lang="en-US" cap="none" sz="1200" b="0" i="0" u="none" baseline="0">
              <a:solidFill>
                <a:srgbClr val="000000"/>
              </a:solidFill>
              <a:latin typeface="ＭＳ Ｐゴシック"/>
              <a:ea typeface="ＭＳ Ｐゴシック"/>
              <a:cs typeface="ＭＳ Ｐゴシック"/>
            </a:rPr>
            <a:t>単位：人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171450</xdr:rowOff>
    </xdr:from>
    <xdr:to>
      <xdr:col>12</xdr:col>
      <xdr:colOff>323850</xdr:colOff>
      <xdr:row>0</xdr:row>
      <xdr:rowOff>666750</xdr:rowOff>
    </xdr:to>
    <xdr:grpSp>
      <xdr:nvGrpSpPr>
        <xdr:cNvPr id="1" name="Group 2"/>
        <xdr:cNvGrpSpPr>
          <a:grpSpLocks/>
        </xdr:cNvGrpSpPr>
      </xdr:nvGrpSpPr>
      <xdr:grpSpPr>
        <a:xfrm>
          <a:off x="4200525" y="171450"/>
          <a:ext cx="6334125" cy="495300"/>
          <a:chOff x="89" y="16"/>
          <a:chExt cx="805" cy="52"/>
        </a:xfrm>
        <a:solidFill>
          <a:srgbClr val="FFFFFF"/>
        </a:solidFill>
      </xdr:grpSpPr>
      <xdr:sp>
        <xdr:nvSpPr>
          <xdr:cNvPr id="2" name="AutoShape 3"/>
          <xdr:cNvSpPr>
            <a:spLocks/>
          </xdr:cNvSpPr>
        </xdr:nvSpPr>
        <xdr:spPr>
          <a:xfrm>
            <a:off x="89" y="16"/>
            <a:ext cx="805" cy="52"/>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WordArt 4"/>
          <xdr:cNvSpPr>
            <a:spLocks/>
          </xdr:cNvSpPr>
        </xdr:nvSpPr>
        <xdr:spPr>
          <a:xfrm>
            <a:off x="154" y="27"/>
            <a:ext cx="668" cy="28"/>
          </a:xfrm>
          <a:prstGeom prst="rect">
            <a:avLst/>
          </a:prstGeom>
          <a:noFill/>
          <a:ln w="9525" cmpd="sng">
            <a:noFill/>
          </a:ln>
        </xdr:spPr>
        <xdr:txBody>
          <a:bodyPr vertOverflow="clip" wrap="square"/>
          <a:p>
            <a:pPr algn="ctr">
              <a:defRPr/>
            </a:pPr>
            <a:r>
              <a:rPr lang="en-US" cap="none" sz="2800" b="0" i="1" u="none" baseline="0">
                <a:solidFill>
                  <a:srgbClr val="000000"/>
                </a:solidFill>
                <a:latin typeface="ＭＳ Ｐゴシック"/>
                <a:ea typeface="ＭＳ Ｐゴシック"/>
                <a:cs typeface="ＭＳ Ｐゴシック"/>
              </a:rPr>
              <a:t>2020</a:t>
            </a:r>
            <a:r>
              <a:rPr lang="en-US" cap="none" sz="2800" b="0" i="1" u="none" baseline="0">
                <a:solidFill>
                  <a:srgbClr val="000000"/>
                </a:solidFill>
                <a:latin typeface="ＭＳ Ｐゴシック"/>
                <a:ea typeface="ＭＳ Ｐゴシック"/>
                <a:cs typeface="ＭＳ Ｐゴシック"/>
              </a:rPr>
              <a:t>年農林業センサス結果表・・・旧市区町村別（２）</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0</xdr:row>
      <xdr:rowOff>0</xdr:rowOff>
    </xdr:from>
    <xdr:to>
      <xdr:col>3</xdr:col>
      <xdr:colOff>1019175</xdr:colOff>
      <xdr:row>2</xdr:row>
      <xdr:rowOff>38100</xdr:rowOff>
    </xdr:to>
    <xdr:grpSp>
      <xdr:nvGrpSpPr>
        <xdr:cNvPr id="1" name="Group 3"/>
        <xdr:cNvGrpSpPr>
          <a:grpSpLocks/>
        </xdr:cNvGrpSpPr>
      </xdr:nvGrpSpPr>
      <xdr:grpSpPr>
        <a:xfrm>
          <a:off x="2676525" y="0"/>
          <a:ext cx="2466975" cy="381000"/>
          <a:chOff x="142" y="18"/>
          <a:chExt cx="325" cy="40"/>
        </a:xfrm>
        <a:solidFill>
          <a:srgbClr val="FFFFFF"/>
        </a:solidFill>
      </xdr:grpSpPr>
      <xdr:sp>
        <xdr:nvSpPr>
          <xdr:cNvPr id="2" name="AutoShape 1"/>
          <xdr:cNvSpPr>
            <a:spLocks/>
          </xdr:cNvSpPr>
        </xdr:nvSpPr>
        <xdr:spPr>
          <a:xfrm>
            <a:off x="142" y="18"/>
            <a:ext cx="325" cy="40"/>
          </a:xfrm>
          <a:prstGeom prst="roundRect">
            <a:avLst/>
          </a:prstGeom>
          <a:solidFill>
            <a:srgbClr val="00FF00"/>
          </a:solidFill>
          <a:ln w="57150" cmpd="thickThin">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5:M37"/>
  <sheetViews>
    <sheetView tabSelected="1" zoomScale="70" zoomScaleNormal="70" zoomScalePageLayoutView="0" workbookViewId="0" topLeftCell="A1">
      <selection activeCell="N20" sqref="N20"/>
    </sheetView>
  </sheetViews>
  <sheetFormatPr defaultColWidth="9.00390625" defaultRowHeight="13.5"/>
  <cols>
    <col min="1" max="1" width="6.50390625" style="0" customWidth="1"/>
    <col min="2" max="2" width="12.625" style="0" customWidth="1"/>
    <col min="3" max="3" width="11.125" style="0" customWidth="1"/>
    <col min="4" max="13" width="10.625" style="0" customWidth="1"/>
  </cols>
  <sheetData>
    <row r="1" s="9" customFormat="1" ht="13.5"/>
    <row r="2" s="9" customFormat="1" ht="13.5"/>
    <row r="3" s="9" customFormat="1" ht="13.5"/>
    <row r="4" s="9" customFormat="1" ht="18" customHeight="1"/>
    <row r="5" spans="1:13" s="9" customFormat="1" ht="20.25" customHeight="1" thickBot="1">
      <c r="A5" s="9" t="s">
        <v>191</v>
      </c>
      <c r="K5" s="278" t="s">
        <v>175</v>
      </c>
      <c r="L5" s="278"/>
      <c r="M5" s="278"/>
    </row>
    <row r="6" spans="1:13" s="9" customFormat="1" ht="21.75">
      <c r="A6" s="281" t="s">
        <v>1</v>
      </c>
      <c r="B6" s="282"/>
      <c r="C6" s="283"/>
      <c r="D6" s="290" t="s">
        <v>13</v>
      </c>
      <c r="E6" s="287" t="s">
        <v>2</v>
      </c>
      <c r="F6" s="280"/>
      <c r="G6" s="180" t="s">
        <v>8</v>
      </c>
      <c r="H6" s="287" t="s">
        <v>12</v>
      </c>
      <c r="I6" s="280"/>
      <c r="J6" s="180" t="s">
        <v>8</v>
      </c>
      <c r="K6" s="279" t="s">
        <v>0</v>
      </c>
      <c r="L6" s="280"/>
      <c r="M6" s="181" t="s">
        <v>9</v>
      </c>
    </row>
    <row r="7" spans="1:13" s="9" customFormat="1" ht="20.25" customHeight="1" thickBot="1">
      <c r="A7" s="284"/>
      <c r="B7" s="285"/>
      <c r="C7" s="286"/>
      <c r="D7" s="291"/>
      <c r="E7" s="182">
        <v>2020</v>
      </c>
      <c r="F7" s="182">
        <v>2015</v>
      </c>
      <c r="G7" s="183" t="s">
        <v>3</v>
      </c>
      <c r="H7" s="182">
        <v>2020</v>
      </c>
      <c r="I7" s="182">
        <v>2015</v>
      </c>
      <c r="J7" s="184" t="s">
        <v>3</v>
      </c>
      <c r="K7" s="256">
        <v>2020</v>
      </c>
      <c r="L7" s="261">
        <v>2015</v>
      </c>
      <c r="M7" s="185" t="s">
        <v>3</v>
      </c>
    </row>
    <row r="8" spans="1:13" s="9" customFormat="1" ht="20.25" customHeight="1" thickTop="1">
      <c r="A8" s="272" t="s">
        <v>24</v>
      </c>
      <c r="B8" s="273"/>
      <c r="C8" s="274"/>
      <c r="D8" s="61" t="s">
        <v>25</v>
      </c>
      <c r="E8" s="186">
        <v>38587</v>
      </c>
      <c r="F8" s="186">
        <v>48436</v>
      </c>
      <c r="G8" s="187">
        <f aca="true" t="shared" si="0" ref="G8:G14">(E8-F8)/F8*100</f>
        <v>-20.33404905442233</v>
      </c>
      <c r="H8" s="188">
        <v>5739</v>
      </c>
      <c r="I8" s="188">
        <v>6975</v>
      </c>
      <c r="J8" s="187">
        <f aca="true" t="shared" si="1" ref="J8:J14">(H8-I8)/I8*100</f>
        <v>-17.720430107526884</v>
      </c>
      <c r="K8" s="257">
        <v>2958</v>
      </c>
      <c r="L8" s="189">
        <v>3477</v>
      </c>
      <c r="M8" s="190">
        <f aca="true" t="shared" si="2" ref="M8:M14">(K8-L8)/L8*100</f>
        <v>-14.926660914581536</v>
      </c>
    </row>
    <row r="9" spans="1:13" s="9" customFormat="1" ht="20.25" customHeight="1">
      <c r="A9" s="145"/>
      <c r="B9" s="270" t="s">
        <v>11</v>
      </c>
      <c r="C9" s="271"/>
      <c r="D9" s="62" t="s">
        <v>25</v>
      </c>
      <c r="E9" s="191">
        <v>38302</v>
      </c>
      <c r="F9" s="191">
        <v>47895</v>
      </c>
      <c r="G9" s="192">
        <f t="shared" si="0"/>
        <v>-20.02923060862303</v>
      </c>
      <c r="H9" s="193">
        <v>5738</v>
      </c>
      <c r="I9" s="193">
        <v>6972</v>
      </c>
      <c r="J9" s="192">
        <f t="shared" si="1"/>
        <v>-17.69936890418818</v>
      </c>
      <c r="K9" s="258">
        <v>2958</v>
      </c>
      <c r="L9" s="194">
        <v>3475</v>
      </c>
      <c r="M9" s="195">
        <f t="shared" si="2"/>
        <v>-14.87769784172662</v>
      </c>
    </row>
    <row r="10" spans="1:13" s="9" customFormat="1" ht="20.25" customHeight="1" thickBot="1">
      <c r="A10" s="146"/>
      <c r="B10" s="266" t="s">
        <v>26</v>
      </c>
      <c r="C10" s="267"/>
      <c r="D10" s="65" t="s">
        <v>25</v>
      </c>
      <c r="E10" s="196">
        <v>514</v>
      </c>
      <c r="F10" s="196">
        <v>1648</v>
      </c>
      <c r="G10" s="197">
        <f t="shared" si="0"/>
        <v>-68.81067961165049</v>
      </c>
      <c r="H10" s="198">
        <v>2</v>
      </c>
      <c r="I10" s="198">
        <v>7</v>
      </c>
      <c r="J10" s="197">
        <f t="shared" si="1"/>
        <v>-71.42857142857143</v>
      </c>
      <c r="K10" s="259">
        <v>1</v>
      </c>
      <c r="L10" s="199">
        <v>5</v>
      </c>
      <c r="M10" s="200">
        <f t="shared" si="2"/>
        <v>-80</v>
      </c>
    </row>
    <row r="11" spans="1:13" s="9" customFormat="1" ht="20.25" customHeight="1">
      <c r="A11" s="264" t="s">
        <v>11</v>
      </c>
      <c r="B11" s="292" t="s">
        <v>10</v>
      </c>
      <c r="C11" s="293"/>
      <c r="D11" s="66" t="s">
        <v>107</v>
      </c>
      <c r="E11" s="201">
        <v>4682937</v>
      </c>
      <c r="F11" s="202">
        <v>5115960</v>
      </c>
      <c r="G11" s="203">
        <f t="shared" si="0"/>
        <v>-8.464159219384044</v>
      </c>
      <c r="H11" s="204">
        <v>548930</v>
      </c>
      <c r="I11" s="205">
        <v>626257</v>
      </c>
      <c r="J11" s="203">
        <f t="shared" si="1"/>
        <v>-12.347486734679212</v>
      </c>
      <c r="K11" s="260">
        <v>315306</v>
      </c>
      <c r="L11" s="206">
        <v>331811</v>
      </c>
      <c r="M11" s="207">
        <f t="shared" si="2"/>
        <v>-4.974217250181579</v>
      </c>
    </row>
    <row r="12" spans="1:13" s="9" customFormat="1" ht="20.25" customHeight="1">
      <c r="A12" s="264"/>
      <c r="B12" s="151"/>
      <c r="C12" s="152" t="s">
        <v>6</v>
      </c>
      <c r="D12" s="69" t="s">
        <v>108</v>
      </c>
      <c r="E12" s="191">
        <v>4316725</v>
      </c>
      <c r="F12" s="208">
        <v>4772867</v>
      </c>
      <c r="G12" s="209">
        <f t="shared" si="0"/>
        <v>-9.556981160380124</v>
      </c>
      <c r="H12" s="210">
        <v>516068</v>
      </c>
      <c r="I12" s="211">
        <v>585971</v>
      </c>
      <c r="J12" s="209">
        <f t="shared" si="1"/>
        <v>-11.929429954724721</v>
      </c>
      <c r="K12" s="258">
        <v>307402</v>
      </c>
      <c r="L12" s="194">
        <v>318308</v>
      </c>
      <c r="M12" s="195">
        <f t="shared" si="2"/>
        <v>-3.426241250612614</v>
      </c>
    </row>
    <row r="13" spans="1:13" s="9" customFormat="1" ht="20.25" customHeight="1">
      <c r="A13" s="264"/>
      <c r="B13" s="151"/>
      <c r="C13" s="152" t="s">
        <v>7</v>
      </c>
      <c r="D13" s="62" t="s">
        <v>108</v>
      </c>
      <c r="E13" s="212">
        <v>294834</v>
      </c>
      <c r="F13" s="213">
        <v>251520</v>
      </c>
      <c r="G13" s="209">
        <f t="shared" si="0"/>
        <v>17.220896946564885</v>
      </c>
      <c r="H13" s="210">
        <v>24548</v>
      </c>
      <c r="I13" s="211">
        <v>27858</v>
      </c>
      <c r="J13" s="209">
        <f t="shared" si="1"/>
        <v>-11.881685691722305</v>
      </c>
      <c r="K13" s="258">
        <v>5765</v>
      </c>
      <c r="L13" s="194">
        <v>9208</v>
      </c>
      <c r="M13" s="195">
        <f t="shared" si="2"/>
        <v>-37.39139878366638</v>
      </c>
    </row>
    <row r="14" spans="1:13" s="9" customFormat="1" ht="20.25" customHeight="1" thickBot="1">
      <c r="A14" s="265"/>
      <c r="B14" s="153"/>
      <c r="C14" s="154" t="s">
        <v>23</v>
      </c>
      <c r="D14" s="65" t="s">
        <v>108</v>
      </c>
      <c r="E14" s="214">
        <v>71378</v>
      </c>
      <c r="F14" s="215">
        <v>91573</v>
      </c>
      <c r="G14" s="216">
        <f t="shared" si="0"/>
        <v>-22.053443700654125</v>
      </c>
      <c r="H14" s="217">
        <v>8314</v>
      </c>
      <c r="I14" s="218">
        <v>12428</v>
      </c>
      <c r="J14" s="216">
        <f t="shared" si="1"/>
        <v>-33.10267138719021</v>
      </c>
      <c r="K14" s="259">
        <v>2139</v>
      </c>
      <c r="L14" s="199">
        <v>4295</v>
      </c>
      <c r="M14" s="200">
        <f t="shared" si="2"/>
        <v>-50.19790454016299</v>
      </c>
    </row>
    <row r="15" spans="1:13" ht="6.75" customHeight="1">
      <c r="A15" s="151"/>
      <c r="B15" s="151"/>
      <c r="C15" s="174"/>
      <c r="D15" s="175"/>
      <c r="E15" s="176"/>
      <c r="F15" s="176"/>
      <c r="G15" s="177"/>
      <c r="H15" s="178"/>
      <c r="I15" s="178"/>
      <c r="J15" s="177"/>
      <c r="K15" s="179"/>
      <c r="L15" s="179"/>
      <c r="M15" s="177"/>
    </row>
    <row r="16" spans="1:13" ht="20.25" customHeight="1" thickBot="1">
      <c r="A16" s="251" t="s">
        <v>192</v>
      </c>
      <c r="B16" s="151"/>
      <c r="C16" s="174"/>
      <c r="D16" s="175"/>
      <c r="E16" s="176"/>
      <c r="F16" s="176"/>
      <c r="G16" s="177"/>
      <c r="H16" s="178"/>
      <c r="I16" s="178"/>
      <c r="J16" s="177"/>
      <c r="K16" s="179"/>
      <c r="L16" s="179"/>
      <c r="M16" s="177"/>
    </row>
    <row r="17" spans="1:7" ht="20.25" customHeight="1">
      <c r="A17" s="262" t="s">
        <v>71</v>
      </c>
      <c r="B17" s="263"/>
      <c r="C17" s="234" t="s">
        <v>13</v>
      </c>
      <c r="D17" s="227" t="s">
        <v>72</v>
      </c>
      <c r="E17" s="239" t="s">
        <v>12</v>
      </c>
      <c r="F17" s="240" t="s">
        <v>0</v>
      </c>
      <c r="G17" s="177"/>
    </row>
    <row r="18" spans="1:6" ht="20.25" customHeight="1">
      <c r="A18" s="268" t="s">
        <v>14</v>
      </c>
      <c r="B18" s="269"/>
      <c r="C18" s="235" t="s">
        <v>15</v>
      </c>
      <c r="D18" s="236">
        <v>67124</v>
      </c>
      <c r="E18" s="237">
        <v>7658</v>
      </c>
      <c r="F18" s="238">
        <v>3462</v>
      </c>
    </row>
    <row r="19" spans="1:6" ht="20.25" customHeight="1">
      <c r="A19" s="294" t="s">
        <v>16</v>
      </c>
      <c r="B19" s="295"/>
      <c r="C19" s="62" t="s">
        <v>15</v>
      </c>
      <c r="D19" s="228">
        <v>37025</v>
      </c>
      <c r="E19" s="232">
        <v>5576</v>
      </c>
      <c r="F19" s="230">
        <v>2891</v>
      </c>
    </row>
    <row r="20" spans="1:6" ht="20.25" customHeight="1" thickBot="1">
      <c r="A20" s="296" t="s">
        <v>17</v>
      </c>
      <c r="B20" s="297"/>
      <c r="C20" s="65" t="s">
        <v>15</v>
      </c>
      <c r="D20" s="229">
        <v>30099</v>
      </c>
      <c r="E20" s="233">
        <v>2082</v>
      </c>
      <c r="F20" s="231">
        <v>571</v>
      </c>
    </row>
    <row r="21" spans="1:6" ht="6.75" customHeight="1">
      <c r="A21" s="219"/>
      <c r="B21" s="219"/>
      <c r="C21" s="175"/>
      <c r="D21" s="221"/>
      <c r="E21" s="222"/>
      <c r="F21" s="179"/>
    </row>
    <row r="22" spans="1:6" ht="20.25" customHeight="1" thickBot="1">
      <c r="A22" s="251" t="s">
        <v>193</v>
      </c>
      <c r="B22" s="219"/>
      <c r="C22" s="175"/>
      <c r="D22" s="221"/>
      <c r="E22" s="222"/>
      <c r="F22" s="179"/>
    </row>
    <row r="23" spans="1:6" ht="20.25" customHeight="1" thickBot="1">
      <c r="A23" s="262" t="s">
        <v>71</v>
      </c>
      <c r="B23" s="263"/>
      <c r="C23" s="234" t="s">
        <v>13</v>
      </c>
      <c r="D23" s="227" t="s">
        <v>72</v>
      </c>
      <c r="E23" s="241" t="s">
        <v>12</v>
      </c>
      <c r="F23" s="244" t="s">
        <v>0</v>
      </c>
    </row>
    <row r="24" spans="1:13" ht="20.25" customHeight="1">
      <c r="A24" s="275" t="s">
        <v>18</v>
      </c>
      <c r="B24" s="150" t="s">
        <v>19</v>
      </c>
      <c r="C24" s="66" t="s">
        <v>25</v>
      </c>
      <c r="D24" s="67">
        <v>3739</v>
      </c>
      <c r="E24" s="68">
        <v>1337</v>
      </c>
      <c r="F24" s="223">
        <v>937</v>
      </c>
      <c r="H24" s="245"/>
      <c r="I24" s="219"/>
      <c r="J24" s="174"/>
      <c r="K24" s="221"/>
      <c r="L24" s="246"/>
      <c r="M24" s="179"/>
    </row>
    <row r="25" spans="1:7" ht="20.25" customHeight="1">
      <c r="A25" s="276"/>
      <c r="B25" s="171" t="s">
        <v>20</v>
      </c>
      <c r="C25" s="168" t="s">
        <v>25</v>
      </c>
      <c r="D25" s="63">
        <v>5241</v>
      </c>
      <c r="E25" s="64">
        <v>888</v>
      </c>
      <c r="F25" s="224">
        <v>435</v>
      </c>
      <c r="G25" s="177"/>
    </row>
    <row r="26" spans="1:6" ht="20.25" customHeight="1" thickBot="1">
      <c r="A26" s="277"/>
      <c r="B26" s="172" t="s">
        <v>21</v>
      </c>
      <c r="C26" s="253" t="s">
        <v>25</v>
      </c>
      <c r="D26" s="254">
        <v>28140</v>
      </c>
      <c r="E26" s="255">
        <v>3395</v>
      </c>
      <c r="F26" s="226">
        <v>1544</v>
      </c>
    </row>
    <row r="27" spans="1:6" ht="6.75" customHeight="1">
      <c r="A27" s="250"/>
      <c r="B27" s="250"/>
      <c r="C27" s="175"/>
      <c r="D27" s="221"/>
      <c r="E27" s="222"/>
      <c r="F27" s="179"/>
    </row>
    <row r="28" spans="1:6" ht="20.25" customHeight="1" thickBot="1">
      <c r="A28" s="252" t="s">
        <v>194</v>
      </c>
      <c r="B28" s="250"/>
      <c r="C28" s="175"/>
      <c r="D28" s="221"/>
      <c r="E28" s="249"/>
      <c r="F28" s="179"/>
    </row>
    <row r="29" spans="1:6" ht="20.25" customHeight="1">
      <c r="A29" s="262" t="s">
        <v>71</v>
      </c>
      <c r="B29" s="263"/>
      <c r="C29" s="234" t="s">
        <v>13</v>
      </c>
      <c r="D29" s="227" t="s">
        <v>72</v>
      </c>
      <c r="E29" s="239" t="s">
        <v>12</v>
      </c>
      <c r="F29" s="240" t="s">
        <v>0</v>
      </c>
    </row>
    <row r="30" spans="1:6" ht="20.25" customHeight="1">
      <c r="A30" s="288" t="s">
        <v>188</v>
      </c>
      <c r="B30" s="289"/>
      <c r="C30" s="235" t="s">
        <v>22</v>
      </c>
      <c r="D30" s="247">
        <v>34591</v>
      </c>
      <c r="E30" s="220">
        <v>7840</v>
      </c>
      <c r="F30" s="248">
        <v>4562</v>
      </c>
    </row>
    <row r="31" spans="1:6" ht="20.25" customHeight="1">
      <c r="A31" s="149"/>
      <c r="B31" s="147" t="s">
        <v>4</v>
      </c>
      <c r="C31" s="62" t="s">
        <v>22</v>
      </c>
      <c r="D31" s="70">
        <v>22790</v>
      </c>
      <c r="E31" s="242">
        <v>4401</v>
      </c>
      <c r="F31" s="224">
        <v>2392</v>
      </c>
    </row>
    <row r="32" spans="1:6" ht="20.25" customHeight="1" thickBot="1">
      <c r="A32" s="225"/>
      <c r="B32" s="148" t="s">
        <v>5</v>
      </c>
      <c r="C32" s="65" t="s">
        <v>22</v>
      </c>
      <c r="D32" s="71">
        <v>11801</v>
      </c>
      <c r="E32" s="243">
        <v>3439</v>
      </c>
      <c r="F32" s="226">
        <v>2170</v>
      </c>
    </row>
    <row r="33" spans="7:13" ht="12.75">
      <c r="G33" s="9"/>
      <c r="H33" s="9"/>
      <c r="I33" s="9"/>
      <c r="J33" s="9"/>
      <c r="K33" s="9"/>
      <c r="L33" s="9"/>
      <c r="M33" s="9"/>
    </row>
    <row r="37" spans="1:6" ht="12.75">
      <c r="A37" s="60"/>
      <c r="B37" s="59"/>
      <c r="C37" s="9"/>
      <c r="D37" s="9"/>
      <c r="E37" s="9"/>
      <c r="F37" s="9"/>
    </row>
  </sheetData>
  <sheetProtection/>
  <mergeCells count="19">
    <mergeCell ref="K5:M5"/>
    <mergeCell ref="K6:L6"/>
    <mergeCell ref="A6:C7"/>
    <mergeCell ref="E6:F6"/>
    <mergeCell ref="H6:I6"/>
    <mergeCell ref="A30:B30"/>
    <mergeCell ref="D6:D7"/>
    <mergeCell ref="B11:C11"/>
    <mergeCell ref="A19:B19"/>
    <mergeCell ref="A20:B20"/>
    <mergeCell ref="A29:B29"/>
    <mergeCell ref="A11:A14"/>
    <mergeCell ref="B10:C10"/>
    <mergeCell ref="A18:B18"/>
    <mergeCell ref="B9:C9"/>
    <mergeCell ref="A8:C8"/>
    <mergeCell ref="A23:B23"/>
    <mergeCell ref="A24:A26"/>
    <mergeCell ref="A17:B17"/>
  </mergeCells>
  <conditionalFormatting sqref="G25 G8:G17 F18:F22 F27:F28">
    <cfRule type="cellIs" priority="4" dxfId="4" operator="lessThan" stopIfTrue="1">
      <formula>0</formula>
    </cfRule>
  </conditionalFormatting>
  <conditionalFormatting sqref="J8:J16">
    <cfRule type="cellIs" priority="3" dxfId="4" operator="lessThan" stopIfTrue="1">
      <formula>0</formula>
    </cfRule>
  </conditionalFormatting>
  <conditionalFormatting sqref="M8:M16">
    <cfRule type="cellIs" priority="1" dxfId="4" operator="lessThan" stopIfTrue="1">
      <formula>0</formula>
    </cfRule>
    <cfRule type="cellIs" priority="2" dxfId="0" operator="lessThan" stopIfTrue="1">
      <formula>0</formula>
    </cfRule>
  </conditionalFormatting>
  <printOptions/>
  <pageMargins left="0.6692913385826772" right="0.5905511811023623" top="0.5118110236220472" bottom="0.1968503937007874" header="0.5118110236220472" footer="0.196850393700787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M33"/>
  <sheetViews>
    <sheetView zoomScale="70" zoomScaleNormal="70" zoomScalePageLayoutView="0" workbookViewId="0" topLeftCell="A1">
      <selection activeCell="K3" sqref="K3"/>
    </sheetView>
  </sheetViews>
  <sheetFormatPr defaultColWidth="9.00390625" defaultRowHeight="13.5"/>
  <cols>
    <col min="1" max="1" width="10.875" style="1" customWidth="1"/>
    <col min="2" max="2" width="10.625" style="1" customWidth="1"/>
    <col min="3" max="12" width="9.625" style="1" customWidth="1"/>
    <col min="13" max="13" width="10.625" style="1" customWidth="1"/>
    <col min="14" max="16384" width="9.00390625" style="1" customWidth="1"/>
  </cols>
  <sheetData>
    <row r="1" ht="28.5" customHeight="1">
      <c r="G1" s="10"/>
    </row>
    <row r="2" ht="28.5" customHeight="1">
      <c r="G2" s="10"/>
    </row>
    <row r="3" ht="28.5" customHeight="1">
      <c r="G3" s="10"/>
    </row>
    <row r="4" spans="1:12" ht="27.75" customHeight="1" thickBot="1">
      <c r="A4" s="57" t="s">
        <v>100</v>
      </c>
      <c r="L4" s="144" t="s">
        <v>173</v>
      </c>
    </row>
    <row r="5" spans="1:13" ht="18" customHeight="1">
      <c r="A5" s="312" t="s">
        <v>71</v>
      </c>
      <c r="B5" s="319" t="s">
        <v>73</v>
      </c>
      <c r="C5" s="322" t="s">
        <v>74</v>
      </c>
      <c r="D5" s="323"/>
      <c r="E5" s="323"/>
      <c r="F5" s="323"/>
      <c r="G5" s="323"/>
      <c r="H5" s="323"/>
      <c r="I5" s="46"/>
      <c r="J5" s="305" t="s">
        <v>82</v>
      </c>
      <c r="K5" s="308" t="s">
        <v>83</v>
      </c>
      <c r="L5" s="42"/>
      <c r="M5" s="13"/>
    </row>
    <row r="6" spans="1:13" ht="18" customHeight="1">
      <c r="A6" s="313"/>
      <c r="B6" s="320"/>
      <c r="C6" s="300" t="s">
        <v>75</v>
      </c>
      <c r="D6" s="302" t="s">
        <v>76</v>
      </c>
      <c r="E6" s="303"/>
      <c r="F6" s="302" t="s">
        <v>80</v>
      </c>
      <c r="G6" s="324"/>
      <c r="H6" s="324"/>
      <c r="I6" s="311" t="s">
        <v>84</v>
      </c>
      <c r="J6" s="306"/>
      <c r="K6" s="309"/>
      <c r="L6" s="298" t="s">
        <v>171</v>
      </c>
      <c r="M6" s="13"/>
    </row>
    <row r="7" spans="1:13" ht="49.5" customHeight="1" thickBot="1">
      <c r="A7" s="314"/>
      <c r="B7" s="321"/>
      <c r="C7" s="301"/>
      <c r="D7" s="14" t="s">
        <v>77</v>
      </c>
      <c r="E7" s="169" t="s">
        <v>170</v>
      </c>
      <c r="F7" s="14" t="s">
        <v>78</v>
      </c>
      <c r="G7" s="38" t="s">
        <v>79</v>
      </c>
      <c r="H7" s="47" t="s">
        <v>81</v>
      </c>
      <c r="I7" s="306"/>
      <c r="J7" s="307"/>
      <c r="K7" s="310"/>
      <c r="L7" s="299"/>
      <c r="M7" s="15"/>
    </row>
    <row r="8" spans="1:13" ht="18" customHeight="1" thickTop="1">
      <c r="A8" s="16" t="s">
        <v>72</v>
      </c>
      <c r="B8" s="17">
        <v>38587</v>
      </c>
      <c r="C8" s="18">
        <v>136</v>
      </c>
      <c r="D8" s="18">
        <v>459</v>
      </c>
      <c r="E8" s="18">
        <v>15</v>
      </c>
      <c r="F8" s="17">
        <v>31</v>
      </c>
      <c r="G8" s="23">
        <v>84</v>
      </c>
      <c r="H8" s="48">
        <v>3</v>
      </c>
      <c r="I8" s="49">
        <v>35</v>
      </c>
      <c r="J8" s="43">
        <v>17</v>
      </c>
      <c r="K8" s="18">
        <v>37807</v>
      </c>
      <c r="L8" s="19">
        <v>37220</v>
      </c>
      <c r="M8" s="20"/>
    </row>
    <row r="9" spans="1:13" ht="18" customHeight="1">
      <c r="A9" s="21" t="s">
        <v>12</v>
      </c>
      <c r="B9" s="22">
        <v>5739</v>
      </c>
      <c r="C9" s="23">
        <v>2</v>
      </c>
      <c r="D9" s="23">
        <v>81</v>
      </c>
      <c r="E9" s="23">
        <v>2</v>
      </c>
      <c r="F9" s="22">
        <v>6</v>
      </c>
      <c r="G9" s="23" t="s">
        <v>168</v>
      </c>
      <c r="H9" s="23" t="s">
        <v>168</v>
      </c>
      <c r="I9" s="44">
        <v>1</v>
      </c>
      <c r="J9" s="23" t="s">
        <v>169</v>
      </c>
      <c r="K9" s="23">
        <v>5647</v>
      </c>
      <c r="L9" s="24">
        <v>5620</v>
      </c>
      <c r="M9" s="20"/>
    </row>
    <row r="10" spans="1:13" ht="18" customHeight="1" thickBot="1">
      <c r="A10" s="34" t="s">
        <v>0</v>
      </c>
      <c r="B10" s="35">
        <v>2958</v>
      </c>
      <c r="C10" s="36" t="s">
        <v>168</v>
      </c>
      <c r="D10" s="36">
        <v>36</v>
      </c>
      <c r="E10" s="36">
        <v>1</v>
      </c>
      <c r="F10" s="35">
        <v>1</v>
      </c>
      <c r="G10" s="36" t="s">
        <v>168</v>
      </c>
      <c r="H10" s="36" t="s">
        <v>168</v>
      </c>
      <c r="I10" s="36" t="s">
        <v>168</v>
      </c>
      <c r="J10" s="45" t="s">
        <v>168</v>
      </c>
      <c r="K10" s="36">
        <v>2920</v>
      </c>
      <c r="L10" s="37">
        <v>2916</v>
      </c>
      <c r="M10" s="20"/>
    </row>
    <row r="11" spans="1:13" ht="18" customHeight="1">
      <c r="A11" s="143" t="s">
        <v>172</v>
      </c>
      <c r="B11" s="26"/>
      <c r="C11" s="20"/>
      <c r="D11" s="20"/>
      <c r="E11" s="20"/>
      <c r="F11" s="26"/>
      <c r="G11" s="20"/>
      <c r="H11" s="20"/>
      <c r="I11" s="20"/>
      <c r="J11" s="20"/>
      <c r="K11" s="20"/>
      <c r="L11" s="20"/>
      <c r="M11" s="20"/>
    </row>
    <row r="12" spans="1:13" ht="18" customHeight="1">
      <c r="A12" s="25"/>
      <c r="B12" s="26"/>
      <c r="C12" s="20"/>
      <c r="D12" s="20"/>
      <c r="E12" s="20"/>
      <c r="F12" s="26"/>
      <c r="G12" s="20"/>
      <c r="H12" s="20"/>
      <c r="I12" s="20"/>
      <c r="J12" s="20"/>
      <c r="K12" s="20"/>
      <c r="L12" s="20"/>
      <c r="M12" s="20"/>
    </row>
    <row r="13" spans="1:12" ht="27.75" customHeight="1" thickBot="1">
      <c r="A13" s="304" t="s">
        <v>85</v>
      </c>
      <c r="B13" s="304"/>
      <c r="C13" s="304"/>
      <c r="D13" s="304"/>
      <c r="H13" s="144" t="s">
        <v>173</v>
      </c>
      <c r="L13" s="27"/>
    </row>
    <row r="14" spans="1:10" ht="31.5" customHeight="1">
      <c r="A14" s="11" t="s">
        <v>71</v>
      </c>
      <c r="B14" s="12" t="s">
        <v>73</v>
      </c>
      <c r="C14" s="28" t="s">
        <v>86</v>
      </c>
      <c r="D14" s="28" t="s">
        <v>87</v>
      </c>
      <c r="E14" s="28" t="s">
        <v>88</v>
      </c>
      <c r="F14" s="28" t="s">
        <v>89</v>
      </c>
      <c r="G14" s="28" t="s">
        <v>90</v>
      </c>
      <c r="H14" s="29" t="s">
        <v>91</v>
      </c>
      <c r="I14" s="30"/>
      <c r="J14" s="27"/>
    </row>
    <row r="15" spans="1:10" ht="18" customHeight="1">
      <c r="A15" s="16" t="s">
        <v>72</v>
      </c>
      <c r="B15" s="17">
        <f>SUM(C15:H15)</f>
        <v>38302</v>
      </c>
      <c r="C15" s="17">
        <v>26817</v>
      </c>
      <c r="D15" s="17">
        <v>8118</v>
      </c>
      <c r="E15" s="17">
        <v>1466</v>
      </c>
      <c r="F15" s="17">
        <v>795</v>
      </c>
      <c r="G15" s="17">
        <v>603</v>
      </c>
      <c r="H15" s="31">
        <v>503</v>
      </c>
      <c r="I15" s="32"/>
      <c r="J15" s="27"/>
    </row>
    <row r="16" spans="1:10" ht="18" customHeight="1">
      <c r="A16" s="21" t="s">
        <v>12</v>
      </c>
      <c r="B16" s="17">
        <f>SUM(C16:H16)</f>
        <v>5738</v>
      </c>
      <c r="C16" s="22">
        <v>4059</v>
      </c>
      <c r="D16" s="22">
        <v>1362</v>
      </c>
      <c r="E16" s="22">
        <v>196</v>
      </c>
      <c r="F16" s="22">
        <v>67</v>
      </c>
      <c r="G16" s="22">
        <v>42</v>
      </c>
      <c r="H16" s="33">
        <v>12</v>
      </c>
      <c r="I16" s="32"/>
      <c r="J16" s="27"/>
    </row>
    <row r="17" spans="1:10" ht="18" customHeight="1" thickBot="1">
      <c r="A17" s="50" t="s">
        <v>0</v>
      </c>
      <c r="B17" s="35">
        <f>SUM(C17:H17)</f>
        <v>2958</v>
      </c>
      <c r="C17" s="35">
        <v>1899</v>
      </c>
      <c r="D17" s="35">
        <v>865</v>
      </c>
      <c r="E17" s="35">
        <v>133</v>
      </c>
      <c r="F17" s="35">
        <v>35</v>
      </c>
      <c r="G17" s="35">
        <v>21</v>
      </c>
      <c r="H17" s="51">
        <v>5</v>
      </c>
      <c r="I17" s="32"/>
      <c r="J17" s="27"/>
    </row>
    <row r="18" ht="27.75" customHeight="1">
      <c r="K18" s="32"/>
    </row>
    <row r="19" ht="27.75" customHeight="1">
      <c r="K19" s="32"/>
    </row>
    <row r="20" ht="22.5" customHeight="1">
      <c r="K20" s="32"/>
    </row>
    <row r="21" spans="1:11" ht="27" customHeight="1" thickBot="1">
      <c r="A21" s="304" t="s">
        <v>99</v>
      </c>
      <c r="B21" s="304"/>
      <c r="C21" s="304"/>
      <c r="D21" s="304"/>
      <c r="J21" s="144" t="s">
        <v>173</v>
      </c>
      <c r="K21" s="32"/>
    </row>
    <row r="22" spans="1:11" ht="30.75" customHeight="1">
      <c r="A22" s="11" t="s">
        <v>71</v>
      </c>
      <c r="B22" s="12" t="s">
        <v>73</v>
      </c>
      <c r="C22" s="52" t="s">
        <v>92</v>
      </c>
      <c r="D22" s="52" t="s">
        <v>93</v>
      </c>
      <c r="E22" s="55" t="s">
        <v>177</v>
      </c>
      <c r="F22" s="55" t="s">
        <v>176</v>
      </c>
      <c r="G22" s="54" t="s">
        <v>94</v>
      </c>
      <c r="H22" s="55" t="s">
        <v>95</v>
      </c>
      <c r="I22" s="55" t="s">
        <v>96</v>
      </c>
      <c r="J22" s="56" t="s">
        <v>97</v>
      </c>
      <c r="K22" s="53" t="s">
        <v>98</v>
      </c>
    </row>
    <row r="23" spans="1:11" ht="18" customHeight="1">
      <c r="A23" s="16" t="s">
        <v>72</v>
      </c>
      <c r="B23" s="17">
        <f>SUM(C23:K23)</f>
        <v>38302</v>
      </c>
      <c r="C23" s="17">
        <v>20486</v>
      </c>
      <c r="D23" s="17">
        <v>6818</v>
      </c>
      <c r="E23" s="17">
        <v>6296</v>
      </c>
      <c r="F23" s="17">
        <v>1749</v>
      </c>
      <c r="G23" s="17">
        <v>1540</v>
      </c>
      <c r="H23" s="17">
        <v>986</v>
      </c>
      <c r="I23" s="39">
        <v>196</v>
      </c>
      <c r="J23" s="39">
        <v>126</v>
      </c>
      <c r="K23" s="31">
        <v>105</v>
      </c>
    </row>
    <row r="24" spans="1:11" ht="18" customHeight="1">
      <c r="A24" s="21" t="s">
        <v>12</v>
      </c>
      <c r="B24" s="17">
        <f>SUM(C24:K24)</f>
        <v>5738</v>
      </c>
      <c r="C24" s="22">
        <v>1682</v>
      </c>
      <c r="D24" s="22">
        <v>908</v>
      </c>
      <c r="E24" s="22">
        <v>1425</v>
      </c>
      <c r="F24" s="22">
        <v>650</v>
      </c>
      <c r="G24" s="22">
        <v>643</v>
      </c>
      <c r="H24" s="22">
        <v>325</v>
      </c>
      <c r="I24" s="40">
        <v>56</v>
      </c>
      <c r="J24" s="40">
        <v>33</v>
      </c>
      <c r="K24" s="33">
        <v>16</v>
      </c>
    </row>
    <row r="25" spans="1:11" ht="18" customHeight="1" thickBot="1">
      <c r="A25" s="50" t="s">
        <v>0</v>
      </c>
      <c r="B25" s="35">
        <f>SUM(C25:K25)</f>
        <v>2958</v>
      </c>
      <c r="C25" s="35">
        <v>431</v>
      </c>
      <c r="D25" s="35">
        <v>373</v>
      </c>
      <c r="E25" s="35">
        <v>910</v>
      </c>
      <c r="F25" s="35">
        <v>453</v>
      </c>
      <c r="G25" s="35">
        <v>509</v>
      </c>
      <c r="H25" s="35">
        <v>223</v>
      </c>
      <c r="I25" s="41">
        <v>34</v>
      </c>
      <c r="J25" s="41">
        <v>17</v>
      </c>
      <c r="K25" s="37">
        <v>8</v>
      </c>
    </row>
    <row r="26" spans="1:10" ht="18" customHeight="1">
      <c r="A26" s="25"/>
      <c r="B26" s="26"/>
      <c r="C26" s="26"/>
      <c r="D26" s="26"/>
      <c r="E26" s="26"/>
      <c r="F26" s="26"/>
      <c r="G26" s="26"/>
      <c r="H26" s="26"/>
      <c r="I26" s="26"/>
      <c r="J26" s="20"/>
    </row>
    <row r="27" ht="27" customHeight="1"/>
    <row r="28" spans="1:11" ht="27" customHeight="1" thickBot="1">
      <c r="A28" s="167" t="s">
        <v>178</v>
      </c>
      <c r="B28" s="167"/>
      <c r="C28" s="167"/>
      <c r="D28" s="167"/>
      <c r="H28" s="1" t="s">
        <v>173</v>
      </c>
      <c r="K28" s="144"/>
    </row>
    <row r="29" spans="1:9" ht="19.5" customHeight="1" thickTop="1">
      <c r="A29" s="315" t="s">
        <v>71</v>
      </c>
      <c r="B29" s="317" t="s">
        <v>179</v>
      </c>
      <c r="C29" s="325" t="s">
        <v>185</v>
      </c>
      <c r="D29" s="326"/>
      <c r="E29" s="326"/>
      <c r="F29" s="326"/>
      <c r="G29" s="326"/>
      <c r="H29" s="326"/>
      <c r="I29" s="327"/>
    </row>
    <row r="30" spans="1:9" ht="38.25" customHeight="1" thickBot="1">
      <c r="A30" s="316"/>
      <c r="B30" s="318"/>
      <c r="C30" s="155" t="s">
        <v>78</v>
      </c>
      <c r="D30" s="170" t="s">
        <v>180</v>
      </c>
      <c r="E30" s="157" t="s">
        <v>181</v>
      </c>
      <c r="F30" s="156" t="s">
        <v>101</v>
      </c>
      <c r="G30" s="157" t="s">
        <v>182</v>
      </c>
      <c r="H30" s="157" t="s">
        <v>183</v>
      </c>
      <c r="I30" s="158" t="s">
        <v>184</v>
      </c>
    </row>
    <row r="31" spans="1:9" ht="18" customHeight="1" thickTop="1">
      <c r="A31" s="159" t="s">
        <v>72</v>
      </c>
      <c r="B31" s="58">
        <v>32947</v>
      </c>
      <c r="C31" s="48">
        <v>21653</v>
      </c>
      <c r="D31" s="48">
        <v>2655</v>
      </c>
      <c r="E31" s="48">
        <v>979</v>
      </c>
      <c r="F31" s="48">
        <v>1790</v>
      </c>
      <c r="G31" s="58">
        <v>299</v>
      </c>
      <c r="H31" s="48">
        <v>3716</v>
      </c>
      <c r="I31" s="160">
        <v>1855</v>
      </c>
    </row>
    <row r="32" spans="1:9" ht="18" customHeight="1">
      <c r="A32" s="161" t="s">
        <v>12</v>
      </c>
      <c r="B32" s="22">
        <v>5441</v>
      </c>
      <c r="C32" s="23">
        <v>3379</v>
      </c>
      <c r="D32" s="23">
        <v>843</v>
      </c>
      <c r="E32" s="23">
        <v>250</v>
      </c>
      <c r="F32" s="23">
        <v>439</v>
      </c>
      <c r="G32" s="22">
        <v>46</v>
      </c>
      <c r="H32" s="23">
        <v>284</v>
      </c>
      <c r="I32" s="162">
        <v>200</v>
      </c>
    </row>
    <row r="33" spans="1:9" ht="18" customHeight="1" thickBot="1">
      <c r="A33" s="163" t="s">
        <v>0</v>
      </c>
      <c r="B33" s="164">
        <v>2875</v>
      </c>
      <c r="C33" s="165">
        <v>1995</v>
      </c>
      <c r="D33" s="165">
        <v>486</v>
      </c>
      <c r="E33" s="165">
        <v>91</v>
      </c>
      <c r="F33" s="165">
        <v>187</v>
      </c>
      <c r="G33" s="164">
        <v>14</v>
      </c>
      <c r="H33" s="165">
        <v>58</v>
      </c>
      <c r="I33" s="166">
        <v>44</v>
      </c>
    </row>
    <row r="34" ht="12.75" thickTop="1"/>
    <row r="43" ht="27.75" customHeight="1"/>
    <row r="44" ht="18" customHeight="1"/>
    <row r="45" ht="24.75" customHeight="1"/>
    <row r="46" ht="18" customHeight="1"/>
    <row r="47" ht="18" customHeight="1"/>
    <row r="48" ht="18" customHeight="1"/>
  </sheetData>
  <sheetProtection/>
  <mergeCells count="15">
    <mergeCell ref="A29:A30"/>
    <mergeCell ref="B29:B30"/>
    <mergeCell ref="B5:B7"/>
    <mergeCell ref="C5:H5"/>
    <mergeCell ref="F6:H6"/>
    <mergeCell ref="C29:I29"/>
    <mergeCell ref="A21:D21"/>
    <mergeCell ref="L6:L7"/>
    <mergeCell ref="C6:C7"/>
    <mergeCell ref="D6:E6"/>
    <mergeCell ref="A13:D13"/>
    <mergeCell ref="J5:J7"/>
    <mergeCell ref="K5:K7"/>
    <mergeCell ref="I6:I7"/>
    <mergeCell ref="A5:A7"/>
  </mergeCells>
  <printOptions horizontalCentered="1"/>
  <pageMargins left="0.2" right="0.2" top="0.68" bottom="0.3937007874015748" header="0.32" footer="0.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47"/>
  </sheetPr>
  <dimension ref="A2:P28"/>
  <sheetViews>
    <sheetView zoomScale="55" zoomScaleNormal="55" zoomScalePageLayoutView="0" workbookViewId="0" topLeftCell="A1">
      <selection activeCell="D38" sqref="D38"/>
    </sheetView>
  </sheetViews>
  <sheetFormatPr defaultColWidth="8.875" defaultRowHeight="19.5" customHeight="1"/>
  <cols>
    <col min="1" max="1" width="17.125" style="87" bestFit="1" customWidth="1"/>
    <col min="2" max="6" width="10.00390625" style="88" customWidth="1"/>
    <col min="7" max="10" width="12.625" style="87" customWidth="1"/>
    <col min="11" max="13" width="11.625" style="87" customWidth="1"/>
    <col min="14" max="14" width="12.625" style="87" customWidth="1"/>
    <col min="15" max="16" width="10.625" style="87" customWidth="1"/>
    <col min="17" max="16384" width="8.875" style="87" customWidth="1"/>
  </cols>
  <sheetData>
    <row r="1" ht="70.5" customHeight="1"/>
    <row r="2" spans="1:16" s="105" customFormat="1" ht="49.5" customHeight="1" thickBot="1">
      <c r="A2" s="104"/>
      <c r="B2" s="360" t="s">
        <v>141</v>
      </c>
      <c r="C2" s="360"/>
      <c r="D2" s="360"/>
      <c r="E2" s="112"/>
      <c r="F2" s="111" t="s">
        <v>148</v>
      </c>
      <c r="G2" s="359" t="s">
        <v>142</v>
      </c>
      <c r="H2" s="359"/>
      <c r="I2" s="359"/>
      <c r="J2" s="111" t="s">
        <v>146</v>
      </c>
      <c r="K2" s="358" t="s">
        <v>143</v>
      </c>
      <c r="L2" s="358"/>
      <c r="M2" s="111" t="s">
        <v>147</v>
      </c>
      <c r="N2" s="108" t="s">
        <v>145</v>
      </c>
      <c r="O2" s="108"/>
      <c r="P2" s="110"/>
    </row>
    <row r="3" spans="1:16" ht="19.5" customHeight="1">
      <c r="A3" s="338" t="s">
        <v>124</v>
      </c>
      <c r="B3" s="341" t="s">
        <v>137</v>
      </c>
      <c r="C3" s="342" t="s">
        <v>134</v>
      </c>
      <c r="D3" s="118"/>
      <c r="E3" s="342" t="s">
        <v>135</v>
      </c>
      <c r="F3" s="119"/>
      <c r="G3" s="348" t="s">
        <v>138</v>
      </c>
      <c r="H3" s="120"/>
      <c r="I3" s="121"/>
      <c r="J3" s="122"/>
      <c r="K3" s="361" t="s">
        <v>125</v>
      </c>
      <c r="L3" s="364" t="s">
        <v>126</v>
      </c>
      <c r="M3" s="351" t="s">
        <v>127</v>
      </c>
      <c r="N3" s="333" t="s">
        <v>144</v>
      </c>
      <c r="O3" s="336"/>
      <c r="P3" s="337"/>
    </row>
    <row r="4" spans="1:16" ht="19.5" customHeight="1">
      <c r="A4" s="339"/>
      <c r="B4" s="334"/>
      <c r="C4" s="343"/>
      <c r="D4" s="354" t="s">
        <v>186</v>
      </c>
      <c r="E4" s="343"/>
      <c r="F4" s="355" t="s">
        <v>136</v>
      </c>
      <c r="G4" s="349"/>
      <c r="H4" s="328" t="s">
        <v>6</v>
      </c>
      <c r="I4" s="328" t="s">
        <v>7</v>
      </c>
      <c r="J4" s="345" t="s">
        <v>23</v>
      </c>
      <c r="K4" s="362"/>
      <c r="L4" s="365"/>
      <c r="M4" s="352"/>
      <c r="N4" s="334"/>
      <c r="O4" s="328" t="s">
        <v>4</v>
      </c>
      <c r="P4" s="331" t="s">
        <v>5</v>
      </c>
    </row>
    <row r="5" spans="1:16" ht="19.5" customHeight="1">
      <c r="A5" s="339"/>
      <c r="B5" s="334"/>
      <c r="C5" s="343"/>
      <c r="D5" s="343"/>
      <c r="E5" s="343"/>
      <c r="F5" s="356"/>
      <c r="G5" s="349"/>
      <c r="H5" s="329"/>
      <c r="I5" s="329"/>
      <c r="J5" s="346"/>
      <c r="K5" s="362"/>
      <c r="L5" s="365"/>
      <c r="M5" s="352"/>
      <c r="N5" s="334"/>
      <c r="O5" s="329"/>
      <c r="P5" s="331"/>
    </row>
    <row r="6" spans="1:16" ht="19.5" customHeight="1">
      <c r="A6" s="339"/>
      <c r="B6" s="334"/>
      <c r="C6" s="343"/>
      <c r="D6" s="343"/>
      <c r="E6" s="343"/>
      <c r="F6" s="356"/>
      <c r="G6" s="349"/>
      <c r="H6" s="329"/>
      <c r="I6" s="329"/>
      <c r="J6" s="346"/>
      <c r="K6" s="362"/>
      <c r="L6" s="365"/>
      <c r="M6" s="352"/>
      <c r="N6" s="334"/>
      <c r="O6" s="329"/>
      <c r="P6" s="331"/>
    </row>
    <row r="7" spans="1:16" ht="19.5" customHeight="1" thickBot="1">
      <c r="A7" s="340"/>
      <c r="B7" s="335"/>
      <c r="C7" s="344"/>
      <c r="D7" s="344"/>
      <c r="E7" s="344"/>
      <c r="F7" s="357"/>
      <c r="G7" s="350"/>
      <c r="H7" s="330"/>
      <c r="I7" s="330"/>
      <c r="J7" s="347"/>
      <c r="K7" s="363"/>
      <c r="L7" s="366"/>
      <c r="M7" s="353"/>
      <c r="N7" s="335"/>
      <c r="O7" s="330"/>
      <c r="P7" s="332"/>
    </row>
    <row r="8" spans="1:16" ht="19.5" customHeight="1">
      <c r="A8" s="124" t="s">
        <v>133</v>
      </c>
      <c r="B8" s="89">
        <v>201</v>
      </c>
      <c r="C8" s="113">
        <v>201</v>
      </c>
      <c r="D8" s="113">
        <v>198</v>
      </c>
      <c r="E8" s="113" t="s">
        <v>150</v>
      </c>
      <c r="F8" s="90" t="s">
        <v>150</v>
      </c>
      <c r="G8" s="95">
        <v>20048</v>
      </c>
      <c r="H8" s="96">
        <v>18769</v>
      </c>
      <c r="I8" s="96">
        <v>1238</v>
      </c>
      <c r="J8" s="97">
        <v>41</v>
      </c>
      <c r="K8" s="75">
        <v>242</v>
      </c>
      <c r="L8" s="76">
        <v>197</v>
      </c>
      <c r="M8" s="77">
        <v>45</v>
      </c>
      <c r="N8" s="95">
        <v>512</v>
      </c>
      <c r="O8" s="96">
        <v>292</v>
      </c>
      <c r="P8" s="97">
        <v>220</v>
      </c>
    </row>
    <row r="9" spans="1:16" ht="19.5" customHeight="1">
      <c r="A9" s="125" t="s">
        <v>129</v>
      </c>
      <c r="B9" s="91">
        <v>127</v>
      </c>
      <c r="C9" s="114">
        <v>127</v>
      </c>
      <c r="D9" s="114">
        <v>125</v>
      </c>
      <c r="E9" s="114" t="s">
        <v>150</v>
      </c>
      <c r="F9" s="92" t="s">
        <v>150</v>
      </c>
      <c r="G9" s="98">
        <v>12209</v>
      </c>
      <c r="H9" s="99">
        <v>11629</v>
      </c>
      <c r="I9" s="99">
        <v>399</v>
      </c>
      <c r="J9" s="100">
        <v>181</v>
      </c>
      <c r="K9" s="78">
        <v>159</v>
      </c>
      <c r="L9" s="79">
        <v>124</v>
      </c>
      <c r="M9" s="80">
        <v>35</v>
      </c>
      <c r="N9" s="98">
        <v>287</v>
      </c>
      <c r="O9" s="99">
        <v>152</v>
      </c>
      <c r="P9" s="100">
        <v>135</v>
      </c>
    </row>
    <row r="10" spans="1:16" ht="19.5" customHeight="1">
      <c r="A10" s="125" t="s">
        <v>109</v>
      </c>
      <c r="B10" s="91">
        <v>275</v>
      </c>
      <c r="C10" s="114">
        <v>275</v>
      </c>
      <c r="D10" s="114">
        <v>273</v>
      </c>
      <c r="E10" s="114" t="s">
        <v>150</v>
      </c>
      <c r="F10" s="92" t="s">
        <v>150</v>
      </c>
      <c r="G10" s="98">
        <v>32388</v>
      </c>
      <c r="H10" s="99">
        <v>31858</v>
      </c>
      <c r="I10" s="99">
        <v>380</v>
      </c>
      <c r="J10" s="100">
        <v>150</v>
      </c>
      <c r="K10" s="78">
        <v>326</v>
      </c>
      <c r="L10" s="79">
        <v>270</v>
      </c>
      <c r="M10" s="80">
        <v>56</v>
      </c>
      <c r="N10" s="98">
        <v>679</v>
      </c>
      <c r="O10" s="99">
        <v>362</v>
      </c>
      <c r="P10" s="100">
        <v>317</v>
      </c>
    </row>
    <row r="11" spans="1:16" ht="19.5" customHeight="1">
      <c r="A11" s="125" t="s">
        <v>110</v>
      </c>
      <c r="B11" s="91">
        <v>46</v>
      </c>
      <c r="C11" s="114">
        <v>46</v>
      </c>
      <c r="D11" s="114">
        <v>42</v>
      </c>
      <c r="E11" s="114" t="s">
        <v>150</v>
      </c>
      <c r="F11" s="92" t="s">
        <v>150</v>
      </c>
      <c r="G11" s="98">
        <v>4995</v>
      </c>
      <c r="H11" s="99">
        <v>4913</v>
      </c>
      <c r="I11" s="99">
        <v>22</v>
      </c>
      <c r="J11" s="100">
        <v>60</v>
      </c>
      <c r="K11" s="78">
        <v>52</v>
      </c>
      <c r="L11" s="79">
        <v>43</v>
      </c>
      <c r="M11" s="80">
        <v>9</v>
      </c>
      <c r="N11" s="98">
        <v>112</v>
      </c>
      <c r="O11" s="99">
        <v>60</v>
      </c>
      <c r="P11" s="100">
        <v>52</v>
      </c>
    </row>
    <row r="12" spans="1:16" ht="19.5" customHeight="1">
      <c r="A12" s="125" t="s">
        <v>111</v>
      </c>
      <c r="B12" s="91">
        <v>28</v>
      </c>
      <c r="C12" s="114">
        <v>28</v>
      </c>
      <c r="D12" s="114">
        <v>28</v>
      </c>
      <c r="E12" s="114" t="s">
        <v>150</v>
      </c>
      <c r="F12" s="92" t="s">
        <v>150</v>
      </c>
      <c r="G12" s="98">
        <v>2977</v>
      </c>
      <c r="H12" s="99">
        <v>2924</v>
      </c>
      <c r="I12" s="99">
        <v>53</v>
      </c>
      <c r="J12" s="100" t="s">
        <v>150</v>
      </c>
      <c r="K12" s="78">
        <v>38</v>
      </c>
      <c r="L12" s="79">
        <v>28</v>
      </c>
      <c r="M12" s="80">
        <v>10</v>
      </c>
      <c r="N12" s="98">
        <v>72</v>
      </c>
      <c r="O12" s="99">
        <v>40</v>
      </c>
      <c r="P12" s="100">
        <v>32</v>
      </c>
    </row>
    <row r="13" spans="1:16" ht="19.5" customHeight="1">
      <c r="A13" s="125" t="s">
        <v>112</v>
      </c>
      <c r="B13" s="91">
        <v>12</v>
      </c>
      <c r="C13" s="114">
        <v>12</v>
      </c>
      <c r="D13" s="114">
        <v>12</v>
      </c>
      <c r="E13" s="114" t="s">
        <v>150</v>
      </c>
      <c r="F13" s="92" t="s">
        <v>150</v>
      </c>
      <c r="G13" s="98">
        <v>749</v>
      </c>
      <c r="H13" s="99">
        <v>679</v>
      </c>
      <c r="I13" s="99">
        <v>70</v>
      </c>
      <c r="J13" s="100" t="s">
        <v>150</v>
      </c>
      <c r="K13" s="78">
        <v>29</v>
      </c>
      <c r="L13" s="79">
        <v>11</v>
      </c>
      <c r="M13" s="80">
        <v>18</v>
      </c>
      <c r="N13" s="98">
        <v>30</v>
      </c>
      <c r="O13" s="99">
        <v>15</v>
      </c>
      <c r="P13" s="100">
        <v>15</v>
      </c>
    </row>
    <row r="14" spans="1:16" ht="19.5" customHeight="1">
      <c r="A14" s="125" t="s">
        <v>113</v>
      </c>
      <c r="B14" s="91">
        <v>60</v>
      </c>
      <c r="C14" s="114">
        <v>60</v>
      </c>
      <c r="D14" s="114">
        <v>60</v>
      </c>
      <c r="E14" s="114" t="s">
        <v>150</v>
      </c>
      <c r="F14" s="92" t="s">
        <v>150</v>
      </c>
      <c r="G14" s="98">
        <v>5039</v>
      </c>
      <c r="H14" s="99">
        <v>5002</v>
      </c>
      <c r="I14" s="99">
        <v>32</v>
      </c>
      <c r="J14" s="100">
        <v>5</v>
      </c>
      <c r="K14" s="78">
        <v>69</v>
      </c>
      <c r="L14" s="79">
        <v>59</v>
      </c>
      <c r="M14" s="80">
        <v>10</v>
      </c>
      <c r="N14" s="98">
        <v>145</v>
      </c>
      <c r="O14" s="99">
        <v>78</v>
      </c>
      <c r="P14" s="100">
        <v>67</v>
      </c>
    </row>
    <row r="15" spans="1:16" ht="19.5" customHeight="1">
      <c r="A15" s="125" t="s">
        <v>130</v>
      </c>
      <c r="B15" s="91">
        <v>114</v>
      </c>
      <c r="C15" s="114">
        <v>114</v>
      </c>
      <c r="D15" s="114">
        <v>112</v>
      </c>
      <c r="E15" s="114" t="s">
        <v>150</v>
      </c>
      <c r="F15" s="92" t="s">
        <v>150</v>
      </c>
      <c r="G15" s="98">
        <v>10952</v>
      </c>
      <c r="H15" s="99">
        <v>10802</v>
      </c>
      <c r="I15" s="99">
        <v>125</v>
      </c>
      <c r="J15" s="100">
        <v>25</v>
      </c>
      <c r="K15" s="78">
        <v>136</v>
      </c>
      <c r="L15" s="79">
        <v>113</v>
      </c>
      <c r="M15" s="80">
        <v>23</v>
      </c>
      <c r="N15" s="98">
        <v>296</v>
      </c>
      <c r="O15" s="99">
        <v>162</v>
      </c>
      <c r="P15" s="100">
        <v>134</v>
      </c>
    </row>
    <row r="16" spans="1:16" ht="19.5" customHeight="1">
      <c r="A16" s="125" t="s">
        <v>131</v>
      </c>
      <c r="B16" s="91">
        <v>69</v>
      </c>
      <c r="C16" s="114">
        <v>69</v>
      </c>
      <c r="D16" s="114">
        <v>67</v>
      </c>
      <c r="E16" s="114" t="s">
        <v>150</v>
      </c>
      <c r="F16" s="92" t="s">
        <v>150</v>
      </c>
      <c r="G16" s="98">
        <v>20384</v>
      </c>
      <c r="H16" s="99">
        <v>19998</v>
      </c>
      <c r="I16" s="99">
        <v>361</v>
      </c>
      <c r="J16" s="100">
        <v>25</v>
      </c>
      <c r="K16" s="78">
        <v>75</v>
      </c>
      <c r="L16" s="79">
        <v>64</v>
      </c>
      <c r="M16" s="80">
        <v>11</v>
      </c>
      <c r="N16" s="98">
        <v>174</v>
      </c>
      <c r="O16" s="99">
        <v>94</v>
      </c>
      <c r="P16" s="100">
        <v>80</v>
      </c>
    </row>
    <row r="17" spans="1:16" ht="19.5" customHeight="1">
      <c r="A17" s="125" t="s">
        <v>132</v>
      </c>
      <c r="B17" s="91">
        <v>118</v>
      </c>
      <c r="C17" s="114">
        <v>118</v>
      </c>
      <c r="D17" s="114">
        <v>115</v>
      </c>
      <c r="E17" s="114" t="s">
        <v>150</v>
      </c>
      <c r="F17" s="92" t="s">
        <v>150</v>
      </c>
      <c r="G17" s="98">
        <v>9623</v>
      </c>
      <c r="H17" s="99">
        <v>9438</v>
      </c>
      <c r="I17" s="99">
        <v>185</v>
      </c>
      <c r="J17" s="100" t="s">
        <v>150</v>
      </c>
      <c r="K17" s="78">
        <v>119</v>
      </c>
      <c r="L17" s="79">
        <v>114</v>
      </c>
      <c r="M17" s="80">
        <v>5</v>
      </c>
      <c r="N17" s="98">
        <v>293</v>
      </c>
      <c r="O17" s="99">
        <v>150</v>
      </c>
      <c r="P17" s="100">
        <v>143</v>
      </c>
    </row>
    <row r="18" spans="1:16" ht="19.5" customHeight="1">
      <c r="A18" s="125" t="s">
        <v>114</v>
      </c>
      <c r="B18" s="91">
        <v>252</v>
      </c>
      <c r="C18" s="114">
        <v>252</v>
      </c>
      <c r="D18" s="114">
        <v>252</v>
      </c>
      <c r="E18" s="114" t="s">
        <v>150</v>
      </c>
      <c r="F18" s="92" t="s">
        <v>150</v>
      </c>
      <c r="G18" s="98">
        <v>28900</v>
      </c>
      <c r="H18" s="99">
        <v>28619</v>
      </c>
      <c r="I18" s="99">
        <v>149</v>
      </c>
      <c r="J18" s="100">
        <v>132</v>
      </c>
      <c r="K18" s="78">
        <v>288</v>
      </c>
      <c r="L18" s="79">
        <v>250</v>
      </c>
      <c r="M18" s="80">
        <v>38</v>
      </c>
      <c r="N18" s="98">
        <v>672</v>
      </c>
      <c r="O18" s="99">
        <v>347</v>
      </c>
      <c r="P18" s="100">
        <v>325</v>
      </c>
    </row>
    <row r="19" spans="1:16" ht="19.5" customHeight="1">
      <c r="A19" s="125" t="s">
        <v>115</v>
      </c>
      <c r="B19" s="91">
        <v>310</v>
      </c>
      <c r="C19" s="114">
        <v>310</v>
      </c>
      <c r="D19" s="114">
        <v>306</v>
      </c>
      <c r="E19" s="114" t="s">
        <v>150</v>
      </c>
      <c r="F19" s="92" t="s">
        <v>150</v>
      </c>
      <c r="G19" s="98">
        <v>30778</v>
      </c>
      <c r="H19" s="99">
        <v>30266</v>
      </c>
      <c r="I19" s="99">
        <v>501</v>
      </c>
      <c r="J19" s="100">
        <v>11</v>
      </c>
      <c r="K19" s="78">
        <v>364</v>
      </c>
      <c r="L19" s="79">
        <v>305</v>
      </c>
      <c r="M19" s="80">
        <v>59</v>
      </c>
      <c r="N19" s="98">
        <v>774</v>
      </c>
      <c r="O19" s="99">
        <v>408</v>
      </c>
      <c r="P19" s="100">
        <v>366</v>
      </c>
    </row>
    <row r="20" spans="1:16" ht="19.5" customHeight="1">
      <c r="A20" s="125" t="s">
        <v>116</v>
      </c>
      <c r="B20" s="91">
        <v>229</v>
      </c>
      <c r="C20" s="114">
        <v>229</v>
      </c>
      <c r="D20" s="114">
        <v>224</v>
      </c>
      <c r="E20" s="114" t="s">
        <v>150</v>
      </c>
      <c r="F20" s="92" t="s">
        <v>150</v>
      </c>
      <c r="G20" s="98">
        <v>22343</v>
      </c>
      <c r="H20" s="99">
        <v>21779</v>
      </c>
      <c r="I20" s="99">
        <v>563</v>
      </c>
      <c r="J20" s="100">
        <v>1</v>
      </c>
      <c r="K20" s="78">
        <v>251</v>
      </c>
      <c r="L20" s="79">
        <v>223</v>
      </c>
      <c r="M20" s="80">
        <v>28</v>
      </c>
      <c r="N20" s="98">
        <v>591</v>
      </c>
      <c r="O20" s="99">
        <v>315</v>
      </c>
      <c r="P20" s="100">
        <v>276</v>
      </c>
    </row>
    <row r="21" spans="1:16" ht="19.5" customHeight="1">
      <c r="A21" s="125" t="s">
        <v>117</v>
      </c>
      <c r="B21" s="91">
        <v>287</v>
      </c>
      <c r="C21" s="114">
        <v>287</v>
      </c>
      <c r="D21" s="114">
        <v>283</v>
      </c>
      <c r="E21" s="114">
        <v>1</v>
      </c>
      <c r="F21" s="92">
        <v>1</v>
      </c>
      <c r="G21" s="98">
        <v>27998</v>
      </c>
      <c r="H21" s="99">
        <v>27712</v>
      </c>
      <c r="I21" s="99">
        <v>277</v>
      </c>
      <c r="J21" s="100">
        <v>9</v>
      </c>
      <c r="K21" s="78">
        <v>318</v>
      </c>
      <c r="L21" s="79">
        <v>280</v>
      </c>
      <c r="M21" s="80">
        <v>38</v>
      </c>
      <c r="N21" s="98">
        <v>739</v>
      </c>
      <c r="O21" s="99">
        <v>372</v>
      </c>
      <c r="P21" s="100">
        <v>367</v>
      </c>
    </row>
    <row r="22" spans="1:16" ht="19.5" customHeight="1">
      <c r="A22" s="125" t="s">
        <v>118</v>
      </c>
      <c r="B22" s="91">
        <v>327</v>
      </c>
      <c r="C22" s="114">
        <v>327</v>
      </c>
      <c r="D22" s="114">
        <v>321</v>
      </c>
      <c r="E22" s="114" t="s">
        <v>150</v>
      </c>
      <c r="F22" s="92" t="s">
        <v>150</v>
      </c>
      <c r="G22" s="98">
        <v>42058</v>
      </c>
      <c r="H22" s="99">
        <v>41247</v>
      </c>
      <c r="I22" s="99">
        <v>794</v>
      </c>
      <c r="J22" s="100">
        <v>17</v>
      </c>
      <c r="K22" s="78">
        <v>379</v>
      </c>
      <c r="L22" s="79">
        <v>315</v>
      </c>
      <c r="M22" s="80">
        <v>64</v>
      </c>
      <c r="N22" s="98">
        <v>806</v>
      </c>
      <c r="O22" s="99">
        <v>426</v>
      </c>
      <c r="P22" s="100">
        <v>380</v>
      </c>
    </row>
    <row r="23" spans="1:16" ht="19.5" customHeight="1">
      <c r="A23" s="125" t="s">
        <v>119</v>
      </c>
      <c r="B23" s="91">
        <v>11</v>
      </c>
      <c r="C23" s="114">
        <v>11</v>
      </c>
      <c r="D23" s="114">
        <v>10</v>
      </c>
      <c r="E23" s="114" t="s">
        <v>150</v>
      </c>
      <c r="F23" s="92" t="s">
        <v>150</v>
      </c>
      <c r="G23" s="98">
        <v>418</v>
      </c>
      <c r="H23" s="99">
        <v>375</v>
      </c>
      <c r="I23" s="99">
        <v>37</v>
      </c>
      <c r="J23" s="100">
        <v>6</v>
      </c>
      <c r="K23" s="78">
        <v>27</v>
      </c>
      <c r="L23" s="79">
        <v>10</v>
      </c>
      <c r="M23" s="80">
        <v>17</v>
      </c>
      <c r="N23" s="98">
        <v>20</v>
      </c>
      <c r="O23" s="99">
        <v>13</v>
      </c>
      <c r="P23" s="100">
        <v>7</v>
      </c>
    </row>
    <row r="24" spans="1:16" ht="19.5" customHeight="1">
      <c r="A24" s="125" t="s">
        <v>120</v>
      </c>
      <c r="B24" s="91">
        <v>209</v>
      </c>
      <c r="C24" s="114">
        <v>209</v>
      </c>
      <c r="D24" s="114">
        <v>207</v>
      </c>
      <c r="E24" s="114" t="s">
        <v>150</v>
      </c>
      <c r="F24" s="92" t="s">
        <v>150</v>
      </c>
      <c r="G24" s="98">
        <v>17579</v>
      </c>
      <c r="H24" s="99">
        <v>17327</v>
      </c>
      <c r="I24" s="99">
        <v>247</v>
      </c>
      <c r="J24" s="100">
        <v>5</v>
      </c>
      <c r="K24" s="78">
        <v>236</v>
      </c>
      <c r="L24" s="79">
        <v>208</v>
      </c>
      <c r="M24" s="80">
        <v>28</v>
      </c>
      <c r="N24" s="98">
        <v>528</v>
      </c>
      <c r="O24" s="99">
        <v>287</v>
      </c>
      <c r="P24" s="100">
        <v>241</v>
      </c>
    </row>
    <row r="25" spans="1:16" ht="19.5" customHeight="1">
      <c r="A25" s="125" t="s">
        <v>121</v>
      </c>
      <c r="B25" s="91">
        <v>245</v>
      </c>
      <c r="C25" s="114">
        <v>245</v>
      </c>
      <c r="D25" s="114">
        <v>243</v>
      </c>
      <c r="E25" s="114" t="s">
        <v>150</v>
      </c>
      <c r="F25" s="92" t="s">
        <v>150</v>
      </c>
      <c r="G25" s="98">
        <v>23984</v>
      </c>
      <c r="H25" s="99">
        <v>23798</v>
      </c>
      <c r="I25" s="99">
        <v>164</v>
      </c>
      <c r="J25" s="100">
        <v>22</v>
      </c>
      <c r="K25" s="78">
        <v>285</v>
      </c>
      <c r="L25" s="79">
        <v>242</v>
      </c>
      <c r="M25" s="80">
        <v>43</v>
      </c>
      <c r="N25" s="98">
        <v>627</v>
      </c>
      <c r="O25" s="99">
        <v>327</v>
      </c>
      <c r="P25" s="100">
        <v>300</v>
      </c>
    </row>
    <row r="26" spans="1:16" ht="19.5" customHeight="1">
      <c r="A26" s="125" t="s">
        <v>122</v>
      </c>
      <c r="B26" s="91">
        <v>38</v>
      </c>
      <c r="C26" s="114">
        <v>38</v>
      </c>
      <c r="D26" s="114">
        <v>38</v>
      </c>
      <c r="E26" s="114" t="s">
        <v>150</v>
      </c>
      <c r="F26" s="92" t="s">
        <v>150</v>
      </c>
      <c r="G26" s="98">
        <v>1884</v>
      </c>
      <c r="H26" s="99">
        <v>267</v>
      </c>
      <c r="I26" s="99">
        <v>168</v>
      </c>
      <c r="J26" s="100">
        <v>1449</v>
      </c>
      <c r="K26" s="78">
        <v>69</v>
      </c>
      <c r="L26" s="79">
        <v>35</v>
      </c>
      <c r="M26" s="80">
        <v>34</v>
      </c>
      <c r="N26" s="98">
        <v>86</v>
      </c>
      <c r="O26" s="99">
        <v>44</v>
      </c>
      <c r="P26" s="100">
        <v>42</v>
      </c>
    </row>
    <row r="27" spans="1:16" ht="19.5" customHeight="1" thickBot="1">
      <c r="A27" s="126" t="s">
        <v>123</v>
      </c>
      <c r="B27" s="93" t="s">
        <v>150</v>
      </c>
      <c r="C27" s="115" t="s">
        <v>150</v>
      </c>
      <c r="D27" s="115" t="s">
        <v>150</v>
      </c>
      <c r="E27" s="115" t="s">
        <v>150</v>
      </c>
      <c r="F27" s="94" t="s">
        <v>150</v>
      </c>
      <c r="G27" s="101" t="s">
        <v>150</v>
      </c>
      <c r="H27" s="102" t="s">
        <v>150</v>
      </c>
      <c r="I27" s="102" t="s">
        <v>150</v>
      </c>
      <c r="J27" s="103" t="s">
        <v>150</v>
      </c>
      <c r="K27" s="84" t="s">
        <v>150</v>
      </c>
      <c r="L27" s="85" t="s">
        <v>150</v>
      </c>
      <c r="M27" s="86" t="s">
        <v>150</v>
      </c>
      <c r="N27" s="101" t="s">
        <v>150</v>
      </c>
      <c r="O27" s="102" t="s">
        <v>150</v>
      </c>
      <c r="P27" s="103" t="s">
        <v>150</v>
      </c>
    </row>
    <row r="28" spans="1:16" ht="19.5" customHeight="1" thickBot="1">
      <c r="A28" s="116" t="s">
        <v>128</v>
      </c>
      <c r="B28" s="127">
        <f>SUM(B8:B27)</f>
        <v>2958</v>
      </c>
      <c r="C28" s="128">
        <f>SUM(C8:C27)</f>
        <v>2958</v>
      </c>
      <c r="D28" s="128">
        <f>SUM(D8:D27)</f>
        <v>2916</v>
      </c>
      <c r="E28" s="128">
        <f>SUM(E8:E27)</f>
        <v>1</v>
      </c>
      <c r="F28" s="129">
        <f>SUM(F8:F27)</f>
        <v>1</v>
      </c>
      <c r="G28" s="127">
        <f aca="true" t="shared" si="0" ref="G28:M28">SUM(G8:G27)</f>
        <v>315306</v>
      </c>
      <c r="H28" s="128">
        <f t="shared" si="0"/>
        <v>307402</v>
      </c>
      <c r="I28" s="128">
        <f t="shared" si="0"/>
        <v>5765</v>
      </c>
      <c r="J28" s="129">
        <f t="shared" si="0"/>
        <v>2139</v>
      </c>
      <c r="K28" s="127">
        <f t="shared" si="0"/>
        <v>3462</v>
      </c>
      <c r="L28" s="128">
        <f t="shared" si="0"/>
        <v>2891</v>
      </c>
      <c r="M28" s="129">
        <f t="shared" si="0"/>
        <v>571</v>
      </c>
      <c r="N28" s="130">
        <f>SUM(N8:N27)</f>
        <v>7443</v>
      </c>
      <c r="O28" s="131">
        <f>SUM(O8:O27)</f>
        <v>3944</v>
      </c>
      <c r="P28" s="132">
        <f>SUM(P8:P27)</f>
        <v>3499</v>
      </c>
    </row>
  </sheetData>
  <sheetProtection/>
  <mergeCells count="20">
    <mergeCell ref="M3:M7"/>
    <mergeCell ref="D4:D7"/>
    <mergeCell ref="F4:F7"/>
    <mergeCell ref="E3:E7"/>
    <mergeCell ref="I4:I7"/>
    <mergeCell ref="K2:L2"/>
    <mergeCell ref="G2:I2"/>
    <mergeCell ref="B2:D2"/>
    <mergeCell ref="K3:K7"/>
    <mergeCell ref="L3:L7"/>
    <mergeCell ref="O4:O7"/>
    <mergeCell ref="P4:P7"/>
    <mergeCell ref="N3:N7"/>
    <mergeCell ref="O3:P3"/>
    <mergeCell ref="A3:A7"/>
    <mergeCell ref="B3:B7"/>
    <mergeCell ref="C3:C7"/>
    <mergeCell ref="J4:J7"/>
    <mergeCell ref="G3:G7"/>
    <mergeCell ref="H4:H7"/>
  </mergeCells>
  <printOptions horizontalCentered="1"/>
  <pageMargins left="0.5118110236220472" right="0.31496062992125984"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47"/>
  </sheetPr>
  <dimension ref="A2:Q28"/>
  <sheetViews>
    <sheetView zoomScale="70" zoomScaleNormal="70" zoomScalePageLayoutView="0" workbookViewId="0" topLeftCell="A2">
      <selection activeCell="E32" sqref="E32"/>
    </sheetView>
  </sheetViews>
  <sheetFormatPr defaultColWidth="8.875" defaultRowHeight="19.5" customHeight="1"/>
  <cols>
    <col min="1" max="1" width="17.125" style="87" bestFit="1" customWidth="1"/>
    <col min="2" max="17" width="10.625" style="87" customWidth="1"/>
    <col min="18" max="16384" width="8.875" style="87" customWidth="1"/>
  </cols>
  <sheetData>
    <row r="1" ht="70.5" customHeight="1"/>
    <row r="2" spans="1:17" s="105" customFormat="1" ht="49.5" customHeight="1" thickBot="1">
      <c r="A2" s="104"/>
      <c r="B2" s="109" t="s">
        <v>151</v>
      </c>
      <c r="C2" s="109"/>
      <c r="D2" s="106"/>
      <c r="E2" s="107"/>
      <c r="F2" s="106"/>
      <c r="Q2" s="111" t="s">
        <v>174</v>
      </c>
    </row>
    <row r="3" spans="1:17" ht="19.5" customHeight="1">
      <c r="A3" s="338" t="s">
        <v>124</v>
      </c>
      <c r="B3" s="133"/>
      <c r="C3" s="133"/>
      <c r="D3" s="133"/>
      <c r="E3" s="133"/>
      <c r="F3" s="133"/>
      <c r="G3" s="133"/>
      <c r="H3" s="133"/>
      <c r="I3" s="133"/>
      <c r="J3" s="133"/>
      <c r="K3" s="133"/>
      <c r="L3" s="117"/>
      <c r="M3" s="117"/>
      <c r="N3" s="117"/>
      <c r="O3" s="117"/>
      <c r="P3" s="117"/>
      <c r="Q3" s="134"/>
    </row>
    <row r="4" spans="1:17" ht="19.5" customHeight="1">
      <c r="A4" s="339"/>
      <c r="B4" s="123"/>
      <c r="C4" s="123"/>
      <c r="D4" s="123" t="s">
        <v>154</v>
      </c>
      <c r="E4" s="123"/>
      <c r="F4" s="123"/>
      <c r="G4" s="123"/>
      <c r="H4" s="123"/>
      <c r="I4" s="123"/>
      <c r="J4" s="343" t="s">
        <v>162</v>
      </c>
      <c r="K4" s="123"/>
      <c r="L4" s="135"/>
      <c r="M4" s="135"/>
      <c r="N4" s="135"/>
      <c r="O4" s="135"/>
      <c r="P4" s="343" t="s">
        <v>167</v>
      </c>
      <c r="Q4" s="136"/>
    </row>
    <row r="5" spans="1:17" ht="19.5" customHeight="1">
      <c r="A5" s="339"/>
      <c r="B5" s="123" t="s">
        <v>152</v>
      </c>
      <c r="C5" s="123" t="s">
        <v>153</v>
      </c>
      <c r="D5" s="138" t="s">
        <v>155</v>
      </c>
      <c r="E5" s="142" t="s">
        <v>157</v>
      </c>
      <c r="F5" s="123" t="s">
        <v>158</v>
      </c>
      <c r="G5" s="123" t="s">
        <v>159</v>
      </c>
      <c r="H5" s="123" t="s">
        <v>161</v>
      </c>
      <c r="I5" s="123" t="s">
        <v>160</v>
      </c>
      <c r="J5" s="329"/>
      <c r="K5" s="123" t="s">
        <v>163</v>
      </c>
      <c r="L5" s="135" t="s">
        <v>140</v>
      </c>
      <c r="M5" s="135" t="s">
        <v>164</v>
      </c>
      <c r="N5" s="135" t="s">
        <v>165</v>
      </c>
      <c r="O5" s="135" t="s">
        <v>166</v>
      </c>
      <c r="P5" s="329"/>
      <c r="Q5" s="136" t="s">
        <v>139</v>
      </c>
    </row>
    <row r="6" spans="1:17" ht="19.5" customHeight="1">
      <c r="A6" s="339"/>
      <c r="B6" s="123"/>
      <c r="C6" s="123"/>
      <c r="D6" s="123" t="s">
        <v>156</v>
      </c>
      <c r="E6" s="123"/>
      <c r="F6" s="123"/>
      <c r="G6" s="123"/>
      <c r="H6" s="123"/>
      <c r="I6" s="123"/>
      <c r="J6" s="329"/>
      <c r="K6" s="123"/>
      <c r="L6" s="135"/>
      <c r="M6" s="135"/>
      <c r="N6" s="135"/>
      <c r="O6" s="135"/>
      <c r="P6" s="329"/>
      <c r="Q6" s="136"/>
    </row>
    <row r="7" spans="1:17" ht="19.5" customHeight="1" thickBot="1">
      <c r="A7" s="340"/>
      <c r="B7" s="123"/>
      <c r="C7" s="123"/>
      <c r="D7" s="123"/>
      <c r="E7" s="123"/>
      <c r="F7" s="123"/>
      <c r="G7" s="123"/>
      <c r="H7" s="123"/>
      <c r="I7" s="123"/>
      <c r="J7" s="123"/>
      <c r="K7" s="123"/>
      <c r="L7" s="135"/>
      <c r="M7" s="135"/>
      <c r="N7" s="135"/>
      <c r="O7" s="135"/>
      <c r="P7" s="135"/>
      <c r="Q7" s="137"/>
    </row>
    <row r="8" spans="1:17" ht="19.5" customHeight="1">
      <c r="A8" s="81" t="s">
        <v>149</v>
      </c>
      <c r="B8" s="95">
        <v>36</v>
      </c>
      <c r="C8" s="96" t="s">
        <v>150</v>
      </c>
      <c r="D8" s="96" t="s">
        <v>150</v>
      </c>
      <c r="E8" s="96">
        <v>1</v>
      </c>
      <c r="F8" s="96">
        <v>116</v>
      </c>
      <c r="G8" s="96">
        <v>2</v>
      </c>
      <c r="H8" s="96" t="s">
        <v>150</v>
      </c>
      <c r="I8" s="96" t="s">
        <v>150</v>
      </c>
      <c r="J8" s="96">
        <v>1</v>
      </c>
      <c r="K8" s="96">
        <v>5</v>
      </c>
      <c r="L8" s="96">
        <v>21</v>
      </c>
      <c r="M8" s="139" t="s">
        <v>150</v>
      </c>
      <c r="N8" s="139" t="s">
        <v>150</v>
      </c>
      <c r="O8" s="139" t="s">
        <v>150</v>
      </c>
      <c r="P8" s="139">
        <v>1</v>
      </c>
      <c r="Q8" s="97">
        <f>SUM(B8:P8)</f>
        <v>183</v>
      </c>
    </row>
    <row r="9" spans="1:17" ht="19.5" customHeight="1">
      <c r="A9" s="82" t="s">
        <v>129</v>
      </c>
      <c r="B9" s="98">
        <v>35</v>
      </c>
      <c r="C9" s="99" t="s">
        <v>150</v>
      </c>
      <c r="D9" s="99">
        <v>1</v>
      </c>
      <c r="E9" s="99" t="s">
        <v>150</v>
      </c>
      <c r="F9" s="99">
        <v>51</v>
      </c>
      <c r="G9" s="99" t="s">
        <v>150</v>
      </c>
      <c r="H9" s="99">
        <v>7</v>
      </c>
      <c r="I9" s="99" t="s">
        <v>150</v>
      </c>
      <c r="J9" s="99">
        <v>1</v>
      </c>
      <c r="K9" s="99">
        <v>1</v>
      </c>
      <c r="L9" s="99">
        <v>20</v>
      </c>
      <c r="M9" s="140">
        <v>1</v>
      </c>
      <c r="N9" s="140" t="s">
        <v>150</v>
      </c>
      <c r="O9" s="140" t="s">
        <v>150</v>
      </c>
      <c r="P9" s="140" t="s">
        <v>150</v>
      </c>
      <c r="Q9" s="100">
        <f>SUM(B9:P9)</f>
        <v>117</v>
      </c>
    </row>
    <row r="10" spans="1:17" ht="19.5" customHeight="1">
      <c r="A10" s="82" t="s">
        <v>109</v>
      </c>
      <c r="B10" s="98">
        <v>70</v>
      </c>
      <c r="C10" s="99" t="s">
        <v>150</v>
      </c>
      <c r="D10" s="99" t="s">
        <v>150</v>
      </c>
      <c r="E10" s="99" t="s">
        <v>150</v>
      </c>
      <c r="F10" s="99">
        <v>181</v>
      </c>
      <c r="G10" s="99">
        <v>4</v>
      </c>
      <c r="H10" s="99">
        <v>1</v>
      </c>
      <c r="I10" s="99" t="s">
        <v>150</v>
      </c>
      <c r="J10" s="99" t="s">
        <v>150</v>
      </c>
      <c r="K10" s="99">
        <v>4</v>
      </c>
      <c r="L10" s="99">
        <v>9</v>
      </c>
      <c r="M10" s="140" t="s">
        <v>150</v>
      </c>
      <c r="N10" s="140">
        <v>2</v>
      </c>
      <c r="O10" s="140" t="s">
        <v>150</v>
      </c>
      <c r="P10" s="140" t="s">
        <v>150</v>
      </c>
      <c r="Q10" s="100">
        <f aca="true" t="shared" si="0" ref="Q10:Q26">SUM(B10:P10)</f>
        <v>271</v>
      </c>
    </row>
    <row r="11" spans="1:17" ht="19.5" customHeight="1">
      <c r="A11" s="82" t="s">
        <v>110</v>
      </c>
      <c r="B11" s="98">
        <v>5</v>
      </c>
      <c r="C11" s="99">
        <v>1</v>
      </c>
      <c r="D11" s="99" t="s">
        <v>150</v>
      </c>
      <c r="E11" s="99" t="s">
        <v>150</v>
      </c>
      <c r="F11" s="99">
        <v>31</v>
      </c>
      <c r="G11" s="99" t="s">
        <v>150</v>
      </c>
      <c r="H11" s="99">
        <v>1</v>
      </c>
      <c r="I11" s="99">
        <v>1</v>
      </c>
      <c r="J11" s="99" t="s">
        <v>150</v>
      </c>
      <c r="K11" s="99">
        <v>3</v>
      </c>
      <c r="L11" s="99">
        <v>1</v>
      </c>
      <c r="M11" s="140" t="s">
        <v>150</v>
      </c>
      <c r="N11" s="140">
        <v>1</v>
      </c>
      <c r="O11" s="140" t="s">
        <v>150</v>
      </c>
      <c r="P11" s="140" t="s">
        <v>150</v>
      </c>
      <c r="Q11" s="100">
        <f t="shared" si="0"/>
        <v>44</v>
      </c>
    </row>
    <row r="12" spans="1:17" ht="19.5" customHeight="1">
      <c r="A12" s="82" t="s">
        <v>111</v>
      </c>
      <c r="B12" s="98">
        <v>9</v>
      </c>
      <c r="C12" s="99" t="s">
        <v>150</v>
      </c>
      <c r="D12" s="99" t="s">
        <v>150</v>
      </c>
      <c r="E12" s="99" t="s">
        <v>150</v>
      </c>
      <c r="F12" s="99">
        <v>12</v>
      </c>
      <c r="G12" s="99" t="s">
        <v>150</v>
      </c>
      <c r="H12" s="99" t="s">
        <v>150</v>
      </c>
      <c r="I12" s="99" t="s">
        <v>150</v>
      </c>
      <c r="J12" s="99" t="s">
        <v>150</v>
      </c>
      <c r="K12" s="99" t="s">
        <v>150</v>
      </c>
      <c r="L12" s="99">
        <v>6</v>
      </c>
      <c r="M12" s="140" t="s">
        <v>150</v>
      </c>
      <c r="N12" s="140">
        <v>1</v>
      </c>
      <c r="O12" s="140" t="s">
        <v>150</v>
      </c>
      <c r="P12" s="140" t="s">
        <v>150</v>
      </c>
      <c r="Q12" s="100">
        <f t="shared" si="0"/>
        <v>28</v>
      </c>
    </row>
    <row r="13" spans="1:17" ht="19.5" customHeight="1">
      <c r="A13" s="82" t="s">
        <v>112</v>
      </c>
      <c r="B13" s="98">
        <v>2</v>
      </c>
      <c r="C13" s="99" t="s">
        <v>150</v>
      </c>
      <c r="D13" s="99" t="s">
        <v>150</v>
      </c>
      <c r="E13" s="99" t="s">
        <v>150</v>
      </c>
      <c r="F13" s="99">
        <v>8</v>
      </c>
      <c r="G13" s="99" t="s">
        <v>150</v>
      </c>
      <c r="H13" s="99" t="s">
        <v>150</v>
      </c>
      <c r="I13" s="99" t="s">
        <v>150</v>
      </c>
      <c r="J13" s="99" t="s">
        <v>150</v>
      </c>
      <c r="K13" s="99" t="s">
        <v>150</v>
      </c>
      <c r="L13" s="99">
        <v>1</v>
      </c>
      <c r="M13" s="140" t="s">
        <v>150</v>
      </c>
      <c r="N13" s="140" t="s">
        <v>150</v>
      </c>
      <c r="O13" s="140" t="s">
        <v>150</v>
      </c>
      <c r="P13" s="140" t="s">
        <v>150</v>
      </c>
      <c r="Q13" s="100">
        <f t="shared" si="0"/>
        <v>11</v>
      </c>
    </row>
    <row r="14" spans="1:17" ht="19.5" customHeight="1">
      <c r="A14" s="82" t="s">
        <v>113</v>
      </c>
      <c r="B14" s="98">
        <v>28</v>
      </c>
      <c r="C14" s="99" t="s">
        <v>150</v>
      </c>
      <c r="D14" s="99" t="s">
        <v>150</v>
      </c>
      <c r="E14" s="99" t="s">
        <v>150</v>
      </c>
      <c r="F14" s="99">
        <v>23</v>
      </c>
      <c r="G14" s="99" t="s">
        <v>150</v>
      </c>
      <c r="H14" s="99" t="s">
        <v>150</v>
      </c>
      <c r="I14" s="99" t="s">
        <v>150</v>
      </c>
      <c r="J14" s="99">
        <v>1</v>
      </c>
      <c r="K14" s="99">
        <v>2</v>
      </c>
      <c r="L14" s="99">
        <v>2</v>
      </c>
      <c r="M14" s="140" t="s">
        <v>150</v>
      </c>
      <c r="N14" s="140" t="s">
        <v>150</v>
      </c>
      <c r="O14" s="140" t="s">
        <v>150</v>
      </c>
      <c r="P14" s="140" t="s">
        <v>150</v>
      </c>
      <c r="Q14" s="100">
        <f t="shared" si="0"/>
        <v>56</v>
      </c>
    </row>
    <row r="15" spans="1:17" ht="19.5" customHeight="1">
      <c r="A15" s="82" t="s">
        <v>130</v>
      </c>
      <c r="B15" s="98">
        <v>21</v>
      </c>
      <c r="C15" s="99" t="s">
        <v>150</v>
      </c>
      <c r="D15" s="99" t="s">
        <v>150</v>
      </c>
      <c r="E15" s="99" t="s">
        <v>150</v>
      </c>
      <c r="F15" s="99">
        <v>74</v>
      </c>
      <c r="G15" s="99">
        <v>2</v>
      </c>
      <c r="H15" s="99" t="s">
        <v>150</v>
      </c>
      <c r="I15" s="99" t="s">
        <v>150</v>
      </c>
      <c r="J15" s="99" t="s">
        <v>150</v>
      </c>
      <c r="K15" s="99">
        <v>3</v>
      </c>
      <c r="L15" s="99">
        <v>8</v>
      </c>
      <c r="M15" s="140" t="s">
        <v>150</v>
      </c>
      <c r="N15" s="140" t="s">
        <v>150</v>
      </c>
      <c r="O15" s="140" t="s">
        <v>150</v>
      </c>
      <c r="P15" s="140" t="s">
        <v>150</v>
      </c>
      <c r="Q15" s="100">
        <f t="shared" si="0"/>
        <v>108</v>
      </c>
    </row>
    <row r="16" spans="1:17" ht="19.5" customHeight="1">
      <c r="A16" s="82" t="s">
        <v>131</v>
      </c>
      <c r="B16" s="98">
        <v>15</v>
      </c>
      <c r="C16" s="99" t="s">
        <v>150</v>
      </c>
      <c r="D16" s="99" t="s">
        <v>150</v>
      </c>
      <c r="E16" s="99" t="s">
        <v>150</v>
      </c>
      <c r="F16" s="99">
        <v>43</v>
      </c>
      <c r="G16" s="99">
        <v>2</v>
      </c>
      <c r="H16" s="99" t="s">
        <v>150</v>
      </c>
      <c r="I16" s="99" t="s">
        <v>150</v>
      </c>
      <c r="J16" s="99" t="s">
        <v>150</v>
      </c>
      <c r="K16" s="99">
        <v>4</v>
      </c>
      <c r="L16" s="99">
        <v>1</v>
      </c>
      <c r="M16" s="140" t="s">
        <v>150</v>
      </c>
      <c r="N16" s="140" t="s">
        <v>150</v>
      </c>
      <c r="O16" s="140" t="s">
        <v>150</v>
      </c>
      <c r="P16" s="140">
        <v>1</v>
      </c>
      <c r="Q16" s="100">
        <f t="shared" si="0"/>
        <v>66</v>
      </c>
    </row>
    <row r="17" spans="1:17" ht="19.5" customHeight="1">
      <c r="A17" s="82" t="s">
        <v>132</v>
      </c>
      <c r="B17" s="98">
        <v>9</v>
      </c>
      <c r="C17" s="99" t="s">
        <v>150</v>
      </c>
      <c r="D17" s="99" t="s">
        <v>150</v>
      </c>
      <c r="E17" s="99" t="s">
        <v>150</v>
      </c>
      <c r="F17" s="99">
        <v>101</v>
      </c>
      <c r="G17" s="99">
        <v>2</v>
      </c>
      <c r="H17" s="99" t="s">
        <v>150</v>
      </c>
      <c r="I17" s="99" t="s">
        <v>150</v>
      </c>
      <c r="J17" s="99" t="s">
        <v>150</v>
      </c>
      <c r="K17" s="99">
        <v>1</v>
      </c>
      <c r="L17" s="99">
        <v>2</v>
      </c>
      <c r="M17" s="140" t="s">
        <v>150</v>
      </c>
      <c r="N17" s="140" t="s">
        <v>150</v>
      </c>
      <c r="O17" s="140" t="s">
        <v>150</v>
      </c>
      <c r="P17" s="140" t="s">
        <v>150</v>
      </c>
      <c r="Q17" s="100">
        <f t="shared" si="0"/>
        <v>115</v>
      </c>
    </row>
    <row r="18" spans="1:17" ht="19.5" customHeight="1">
      <c r="A18" s="82" t="s">
        <v>114</v>
      </c>
      <c r="B18" s="98">
        <v>28</v>
      </c>
      <c r="C18" s="99" t="s">
        <v>150</v>
      </c>
      <c r="D18" s="99" t="s">
        <v>150</v>
      </c>
      <c r="E18" s="99" t="s">
        <v>150</v>
      </c>
      <c r="F18" s="99">
        <v>196</v>
      </c>
      <c r="G18" s="99">
        <v>5</v>
      </c>
      <c r="H18" s="99" t="s">
        <v>150</v>
      </c>
      <c r="I18" s="99">
        <v>1</v>
      </c>
      <c r="J18" s="99">
        <v>1</v>
      </c>
      <c r="K18" s="99">
        <v>7</v>
      </c>
      <c r="L18" s="99">
        <v>11</v>
      </c>
      <c r="M18" s="140">
        <v>1</v>
      </c>
      <c r="N18" s="140" t="s">
        <v>150</v>
      </c>
      <c r="O18" s="140" t="s">
        <v>150</v>
      </c>
      <c r="P18" s="140" t="s">
        <v>150</v>
      </c>
      <c r="Q18" s="100">
        <f t="shared" si="0"/>
        <v>250</v>
      </c>
    </row>
    <row r="19" spans="1:17" ht="19.5" customHeight="1">
      <c r="A19" s="82" t="s">
        <v>115</v>
      </c>
      <c r="B19" s="98">
        <v>37</v>
      </c>
      <c r="C19" s="99" t="s">
        <v>150</v>
      </c>
      <c r="D19" s="99" t="s">
        <v>150</v>
      </c>
      <c r="E19" s="99" t="s">
        <v>150</v>
      </c>
      <c r="F19" s="99">
        <v>245</v>
      </c>
      <c r="G19" s="99">
        <v>5</v>
      </c>
      <c r="H19" s="99" t="s">
        <v>150</v>
      </c>
      <c r="I19" s="99" t="s">
        <v>150</v>
      </c>
      <c r="J19" s="99" t="s">
        <v>150</v>
      </c>
      <c r="K19" s="99">
        <v>11</v>
      </c>
      <c r="L19" s="99">
        <v>9</v>
      </c>
      <c r="M19" s="140" t="s">
        <v>150</v>
      </c>
      <c r="N19" s="140" t="s">
        <v>150</v>
      </c>
      <c r="O19" s="140" t="s">
        <v>150</v>
      </c>
      <c r="P19" s="140">
        <v>1</v>
      </c>
      <c r="Q19" s="100">
        <f t="shared" si="0"/>
        <v>308</v>
      </c>
    </row>
    <row r="20" spans="1:17" ht="19.5" customHeight="1">
      <c r="A20" s="82" t="s">
        <v>116</v>
      </c>
      <c r="B20" s="98">
        <v>12</v>
      </c>
      <c r="C20" s="99" t="s">
        <v>150</v>
      </c>
      <c r="D20" s="99" t="s">
        <v>150</v>
      </c>
      <c r="E20" s="99">
        <v>1</v>
      </c>
      <c r="F20" s="99">
        <v>196</v>
      </c>
      <c r="G20" s="99">
        <v>4</v>
      </c>
      <c r="H20" s="99" t="s">
        <v>150</v>
      </c>
      <c r="I20" s="99">
        <v>2</v>
      </c>
      <c r="J20" s="99">
        <v>4</v>
      </c>
      <c r="K20" s="99">
        <v>2</v>
      </c>
      <c r="L20" s="99">
        <v>6</v>
      </c>
      <c r="M20" s="140" t="s">
        <v>150</v>
      </c>
      <c r="N20" s="140" t="s">
        <v>150</v>
      </c>
      <c r="O20" s="140" t="s">
        <v>150</v>
      </c>
      <c r="P20" s="140" t="s">
        <v>150</v>
      </c>
      <c r="Q20" s="100">
        <f t="shared" si="0"/>
        <v>227</v>
      </c>
    </row>
    <row r="21" spans="1:17" ht="19.5" customHeight="1">
      <c r="A21" s="82" t="s">
        <v>117</v>
      </c>
      <c r="B21" s="98">
        <v>33</v>
      </c>
      <c r="C21" s="99" t="s">
        <v>150</v>
      </c>
      <c r="D21" s="99" t="s">
        <v>150</v>
      </c>
      <c r="E21" s="99" t="s">
        <v>150</v>
      </c>
      <c r="F21" s="99">
        <v>220</v>
      </c>
      <c r="G21" s="99">
        <v>8</v>
      </c>
      <c r="H21" s="99">
        <v>2</v>
      </c>
      <c r="I21" s="99">
        <v>1</v>
      </c>
      <c r="J21" s="99" t="s">
        <v>150</v>
      </c>
      <c r="K21" s="99">
        <v>5</v>
      </c>
      <c r="L21" s="99">
        <v>12</v>
      </c>
      <c r="M21" s="140" t="s">
        <v>150</v>
      </c>
      <c r="N21" s="140">
        <v>1</v>
      </c>
      <c r="O21" s="140" t="s">
        <v>150</v>
      </c>
      <c r="P21" s="140" t="s">
        <v>150</v>
      </c>
      <c r="Q21" s="100">
        <f t="shared" si="0"/>
        <v>282</v>
      </c>
    </row>
    <row r="22" spans="1:17" ht="19.5" customHeight="1">
      <c r="A22" s="82" t="s">
        <v>118</v>
      </c>
      <c r="B22" s="98">
        <v>34</v>
      </c>
      <c r="C22" s="99">
        <v>1</v>
      </c>
      <c r="D22" s="99" t="s">
        <v>150</v>
      </c>
      <c r="E22" s="99">
        <v>1</v>
      </c>
      <c r="F22" s="99">
        <v>252</v>
      </c>
      <c r="G22" s="99">
        <v>7</v>
      </c>
      <c r="H22" s="99" t="s">
        <v>150</v>
      </c>
      <c r="I22" s="99" t="s">
        <v>150</v>
      </c>
      <c r="J22" s="99">
        <v>3</v>
      </c>
      <c r="K22" s="99">
        <v>5</v>
      </c>
      <c r="L22" s="99">
        <v>8</v>
      </c>
      <c r="M22" s="140" t="s">
        <v>150</v>
      </c>
      <c r="N22" s="140" t="s">
        <v>150</v>
      </c>
      <c r="O22" s="140" t="s">
        <v>150</v>
      </c>
      <c r="P22" s="140" t="s">
        <v>150</v>
      </c>
      <c r="Q22" s="100">
        <f t="shared" si="0"/>
        <v>311</v>
      </c>
    </row>
    <row r="23" spans="1:17" ht="19.5" customHeight="1">
      <c r="A23" s="82" t="s">
        <v>119</v>
      </c>
      <c r="B23" s="98">
        <v>2</v>
      </c>
      <c r="C23" s="99" t="s">
        <v>150</v>
      </c>
      <c r="D23" s="99" t="s">
        <v>150</v>
      </c>
      <c r="E23" s="99" t="s">
        <v>150</v>
      </c>
      <c r="F23" s="99">
        <v>8</v>
      </c>
      <c r="G23" s="99" t="s">
        <v>150</v>
      </c>
      <c r="H23" s="99" t="s">
        <v>150</v>
      </c>
      <c r="I23" s="99" t="s">
        <v>150</v>
      </c>
      <c r="J23" s="99" t="s">
        <v>150</v>
      </c>
      <c r="K23" s="99" t="s">
        <v>150</v>
      </c>
      <c r="L23" s="99">
        <v>1</v>
      </c>
      <c r="M23" s="140" t="s">
        <v>150</v>
      </c>
      <c r="N23" s="140" t="s">
        <v>150</v>
      </c>
      <c r="O23" s="140" t="s">
        <v>150</v>
      </c>
      <c r="P23" s="140" t="s">
        <v>150</v>
      </c>
      <c r="Q23" s="100">
        <f t="shared" si="0"/>
        <v>11</v>
      </c>
    </row>
    <row r="24" spans="1:17" ht="19.5" customHeight="1">
      <c r="A24" s="82" t="s">
        <v>120</v>
      </c>
      <c r="B24" s="98">
        <v>14</v>
      </c>
      <c r="C24" s="99" t="s">
        <v>150</v>
      </c>
      <c r="D24" s="99">
        <v>1</v>
      </c>
      <c r="E24" s="99">
        <v>1</v>
      </c>
      <c r="F24" s="99">
        <v>180</v>
      </c>
      <c r="G24" s="99">
        <v>4</v>
      </c>
      <c r="H24" s="99" t="s">
        <v>150</v>
      </c>
      <c r="I24" s="99">
        <v>1</v>
      </c>
      <c r="J24" s="99" t="s">
        <v>150</v>
      </c>
      <c r="K24" s="99">
        <v>4</v>
      </c>
      <c r="L24" s="99">
        <v>3</v>
      </c>
      <c r="M24" s="140" t="s">
        <v>150</v>
      </c>
      <c r="N24" s="140" t="s">
        <v>150</v>
      </c>
      <c r="O24" s="140" t="s">
        <v>150</v>
      </c>
      <c r="P24" s="140" t="s">
        <v>150</v>
      </c>
      <c r="Q24" s="100">
        <f t="shared" si="0"/>
        <v>208</v>
      </c>
    </row>
    <row r="25" spans="1:17" ht="19.5" customHeight="1">
      <c r="A25" s="82" t="s">
        <v>121</v>
      </c>
      <c r="B25" s="98">
        <v>12</v>
      </c>
      <c r="C25" s="99" t="s">
        <v>150</v>
      </c>
      <c r="D25" s="99" t="s">
        <v>150</v>
      </c>
      <c r="E25" s="99">
        <v>1</v>
      </c>
      <c r="F25" s="99">
        <v>211</v>
      </c>
      <c r="G25" s="99">
        <v>1</v>
      </c>
      <c r="H25" s="99" t="s">
        <v>150</v>
      </c>
      <c r="I25" s="99" t="s">
        <v>150</v>
      </c>
      <c r="J25" s="99" t="s">
        <v>150</v>
      </c>
      <c r="K25" s="99">
        <v>3</v>
      </c>
      <c r="L25" s="99">
        <v>10</v>
      </c>
      <c r="M25" s="140" t="s">
        <v>150</v>
      </c>
      <c r="N25" s="140" t="s">
        <v>150</v>
      </c>
      <c r="O25" s="140" t="s">
        <v>150</v>
      </c>
      <c r="P25" s="140">
        <v>4</v>
      </c>
      <c r="Q25" s="100">
        <f t="shared" si="0"/>
        <v>242</v>
      </c>
    </row>
    <row r="26" spans="1:17" ht="19.5" customHeight="1">
      <c r="A26" s="82" t="s">
        <v>122</v>
      </c>
      <c r="B26" s="98" t="s">
        <v>150</v>
      </c>
      <c r="C26" s="99" t="s">
        <v>150</v>
      </c>
      <c r="D26" s="99" t="s">
        <v>150</v>
      </c>
      <c r="E26" s="99" t="s">
        <v>150</v>
      </c>
      <c r="F26" s="99">
        <v>2</v>
      </c>
      <c r="G26" s="99" t="s">
        <v>150</v>
      </c>
      <c r="H26" s="99">
        <v>23</v>
      </c>
      <c r="I26" s="99">
        <v>12</v>
      </c>
      <c r="J26" s="99" t="s">
        <v>150</v>
      </c>
      <c r="K26" s="99" t="s">
        <v>150</v>
      </c>
      <c r="L26" s="99" t="s">
        <v>150</v>
      </c>
      <c r="M26" s="140" t="s">
        <v>150</v>
      </c>
      <c r="N26" s="140" t="s">
        <v>150</v>
      </c>
      <c r="O26" s="140" t="s">
        <v>150</v>
      </c>
      <c r="P26" s="140" t="s">
        <v>150</v>
      </c>
      <c r="Q26" s="100">
        <f t="shared" si="0"/>
        <v>37</v>
      </c>
    </row>
    <row r="27" spans="1:17" ht="19.5" customHeight="1" thickBot="1">
      <c r="A27" s="83" t="s">
        <v>123</v>
      </c>
      <c r="B27" s="101" t="s">
        <v>150</v>
      </c>
      <c r="C27" s="102" t="s">
        <v>150</v>
      </c>
      <c r="D27" s="102" t="s">
        <v>150</v>
      </c>
      <c r="E27" s="102" t="s">
        <v>150</v>
      </c>
      <c r="F27" s="102" t="s">
        <v>150</v>
      </c>
      <c r="G27" s="102" t="s">
        <v>150</v>
      </c>
      <c r="H27" s="102" t="s">
        <v>150</v>
      </c>
      <c r="I27" s="102" t="s">
        <v>150</v>
      </c>
      <c r="J27" s="102" t="s">
        <v>150</v>
      </c>
      <c r="K27" s="102" t="s">
        <v>150</v>
      </c>
      <c r="L27" s="102" t="s">
        <v>150</v>
      </c>
      <c r="M27" s="141" t="s">
        <v>150</v>
      </c>
      <c r="N27" s="141" t="s">
        <v>150</v>
      </c>
      <c r="O27" s="141" t="s">
        <v>150</v>
      </c>
      <c r="P27" s="141" t="s">
        <v>150</v>
      </c>
      <c r="Q27" s="100" t="s">
        <v>150</v>
      </c>
    </row>
    <row r="28" spans="1:17" ht="19.5" customHeight="1" thickBot="1">
      <c r="A28" s="116" t="s">
        <v>128</v>
      </c>
      <c r="B28" s="130">
        <f>SUM(B8:B27)</f>
        <v>402</v>
      </c>
      <c r="C28" s="131">
        <f>SUM(C8:C27)</f>
        <v>2</v>
      </c>
      <c r="D28" s="131">
        <f aca="true" t="shared" si="1" ref="D28:P28">SUM(D8:D27)</f>
        <v>2</v>
      </c>
      <c r="E28" s="131">
        <f t="shared" si="1"/>
        <v>5</v>
      </c>
      <c r="F28" s="131">
        <f t="shared" si="1"/>
        <v>2150</v>
      </c>
      <c r="G28" s="131">
        <f t="shared" si="1"/>
        <v>46</v>
      </c>
      <c r="H28" s="131">
        <f t="shared" si="1"/>
        <v>34</v>
      </c>
      <c r="I28" s="131">
        <f t="shared" si="1"/>
        <v>18</v>
      </c>
      <c r="J28" s="131">
        <f t="shared" si="1"/>
        <v>11</v>
      </c>
      <c r="K28" s="131">
        <f t="shared" si="1"/>
        <v>60</v>
      </c>
      <c r="L28" s="131">
        <f t="shared" si="1"/>
        <v>131</v>
      </c>
      <c r="M28" s="131">
        <f t="shared" si="1"/>
        <v>2</v>
      </c>
      <c r="N28" s="131">
        <f t="shared" si="1"/>
        <v>5</v>
      </c>
      <c r="O28" s="131" t="s">
        <v>150</v>
      </c>
      <c r="P28" s="131">
        <f t="shared" si="1"/>
        <v>7</v>
      </c>
      <c r="Q28" s="132">
        <f>SUM(Q8:Q27)</f>
        <v>2875</v>
      </c>
    </row>
  </sheetData>
  <sheetProtection/>
  <mergeCells count="3">
    <mergeCell ref="P4:P6"/>
    <mergeCell ref="A3:A7"/>
    <mergeCell ref="J4:J6"/>
  </mergeCells>
  <printOptions horizontalCentered="1"/>
  <pageMargins left="0.31496062992125984" right="0.31496062992125984"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tabColor indexed="31"/>
    <pageSetUpPr fitToPage="1"/>
  </sheetPr>
  <dimension ref="A4:D69"/>
  <sheetViews>
    <sheetView zoomScale="130" zoomScaleNormal="130" zoomScalePageLayoutView="0" workbookViewId="0" topLeftCell="A40">
      <selection activeCell="B48" sqref="B48"/>
    </sheetView>
  </sheetViews>
  <sheetFormatPr defaultColWidth="15.625" defaultRowHeight="13.5"/>
  <cols>
    <col min="1" max="1" width="24.125" style="5" customWidth="1"/>
    <col min="2" max="2" width="2.375" style="5" customWidth="1"/>
    <col min="3" max="3" width="27.625" style="2" customWidth="1"/>
    <col min="4" max="4" width="40.50390625" style="2" customWidth="1"/>
    <col min="5" max="16384" width="15.625" style="2" customWidth="1"/>
  </cols>
  <sheetData>
    <row r="1" ht="13.5"/>
    <row r="2" ht="13.5"/>
    <row r="3" ht="13.5"/>
    <row r="4" spans="1:2" ht="20.25" customHeight="1">
      <c r="A4" s="4" t="s">
        <v>28</v>
      </c>
      <c r="B4" s="4"/>
    </row>
    <row r="5" spans="1:2" ht="9" customHeight="1">
      <c r="A5" s="4"/>
      <c r="B5" s="4"/>
    </row>
    <row r="6" spans="1:4" ht="32.25" customHeight="1">
      <c r="A6" s="7" t="s">
        <v>24</v>
      </c>
      <c r="B6" s="72"/>
      <c r="C6" s="367" t="s">
        <v>27</v>
      </c>
      <c r="D6" s="367"/>
    </row>
    <row r="7" spans="1:4" ht="19.5" customHeight="1">
      <c r="A7" s="8"/>
      <c r="B7" s="73"/>
      <c r="C7" s="5" t="s">
        <v>29</v>
      </c>
      <c r="D7" s="5"/>
    </row>
    <row r="8" spans="1:4" ht="33" customHeight="1">
      <c r="A8" s="8"/>
      <c r="B8" s="73"/>
      <c r="C8" s="367" t="s">
        <v>30</v>
      </c>
      <c r="D8" s="367"/>
    </row>
    <row r="9" spans="1:4" ht="19.5" customHeight="1">
      <c r="A9" s="8"/>
      <c r="B9" s="73"/>
      <c r="C9" s="3" t="s">
        <v>31</v>
      </c>
      <c r="D9" s="5" t="s">
        <v>42</v>
      </c>
    </row>
    <row r="10" spans="1:4" ht="19.5" customHeight="1">
      <c r="A10" s="8"/>
      <c r="B10" s="73"/>
      <c r="C10" s="3" t="s">
        <v>32</v>
      </c>
      <c r="D10" s="5" t="s">
        <v>43</v>
      </c>
    </row>
    <row r="11" spans="1:4" ht="19.5" customHeight="1">
      <c r="A11" s="8"/>
      <c r="B11" s="73"/>
      <c r="C11" s="3" t="s">
        <v>33</v>
      </c>
      <c r="D11" s="5" t="s">
        <v>44</v>
      </c>
    </row>
    <row r="12" spans="1:4" ht="19.5" customHeight="1">
      <c r="A12" s="8"/>
      <c r="B12" s="73"/>
      <c r="C12" s="3" t="s">
        <v>34</v>
      </c>
      <c r="D12" s="5" t="s">
        <v>44</v>
      </c>
    </row>
    <row r="13" spans="1:4" ht="19.5" customHeight="1">
      <c r="A13" s="8"/>
      <c r="B13" s="73"/>
      <c r="C13" s="3" t="s">
        <v>35</v>
      </c>
      <c r="D13" s="5" t="s">
        <v>45</v>
      </c>
    </row>
    <row r="14" spans="1:4" ht="19.5" customHeight="1">
      <c r="A14" s="8"/>
      <c r="B14" s="73"/>
      <c r="C14" s="3" t="s">
        <v>36</v>
      </c>
      <c r="D14" s="5" t="s">
        <v>46</v>
      </c>
    </row>
    <row r="15" spans="1:4" ht="19.5" customHeight="1">
      <c r="A15" s="8"/>
      <c r="B15" s="73"/>
      <c r="C15" s="3" t="s">
        <v>37</v>
      </c>
      <c r="D15" s="5" t="s">
        <v>46</v>
      </c>
    </row>
    <row r="16" spans="1:4" ht="19.5" customHeight="1">
      <c r="A16" s="8"/>
      <c r="B16" s="73"/>
      <c r="C16" s="3" t="s">
        <v>38</v>
      </c>
      <c r="D16" s="5" t="s">
        <v>47</v>
      </c>
    </row>
    <row r="17" spans="1:4" ht="19.5" customHeight="1">
      <c r="A17" s="8"/>
      <c r="B17" s="73"/>
      <c r="C17" s="3" t="s">
        <v>39</v>
      </c>
      <c r="D17" s="5" t="s">
        <v>48</v>
      </c>
    </row>
    <row r="18" spans="1:4" ht="19.5" customHeight="1">
      <c r="A18" s="8"/>
      <c r="B18" s="73"/>
      <c r="C18" s="3" t="s">
        <v>40</v>
      </c>
      <c r="D18" s="5" t="s">
        <v>49</v>
      </c>
    </row>
    <row r="19" spans="1:4" ht="32.25" customHeight="1">
      <c r="A19" s="8"/>
      <c r="B19" s="73"/>
      <c r="C19" s="3" t="s">
        <v>41</v>
      </c>
      <c r="D19" s="74" t="s">
        <v>50</v>
      </c>
    </row>
    <row r="20" spans="1:4" ht="19.5" customHeight="1">
      <c r="A20" s="8"/>
      <c r="B20" s="73"/>
      <c r="C20" s="368" t="s">
        <v>51</v>
      </c>
      <c r="D20" s="368"/>
    </row>
    <row r="21" spans="1:4" ht="19.5" customHeight="1">
      <c r="A21" s="8"/>
      <c r="B21" s="73"/>
      <c r="C21" s="5" t="s">
        <v>52</v>
      </c>
      <c r="D21" s="5"/>
    </row>
    <row r="22" spans="1:4" ht="28.5" customHeight="1">
      <c r="A22" s="8"/>
      <c r="B22" s="73"/>
      <c r="C22" s="367" t="s">
        <v>53</v>
      </c>
      <c r="D22" s="367"/>
    </row>
    <row r="23" spans="1:4" ht="12" customHeight="1">
      <c r="A23" s="8"/>
      <c r="B23" s="73"/>
      <c r="C23" s="5"/>
      <c r="D23" s="5"/>
    </row>
    <row r="24" spans="1:4" ht="33.75" customHeight="1">
      <c r="A24" s="7" t="s">
        <v>11</v>
      </c>
      <c r="B24" s="72"/>
      <c r="C24" s="367" t="s">
        <v>54</v>
      </c>
      <c r="D24" s="367"/>
    </row>
    <row r="25" spans="1:4" ht="33" customHeight="1">
      <c r="A25" s="7" t="s">
        <v>55</v>
      </c>
      <c r="B25" s="72"/>
      <c r="C25" s="367" t="s">
        <v>56</v>
      </c>
      <c r="D25" s="367"/>
    </row>
    <row r="26" spans="3:4" ht="9.75" customHeight="1">
      <c r="C26" s="5"/>
      <c r="D26" s="5"/>
    </row>
    <row r="27" spans="1:4" ht="19.5" customHeight="1">
      <c r="A27" s="4" t="s">
        <v>63</v>
      </c>
      <c r="B27" s="4"/>
      <c r="C27" s="5"/>
      <c r="D27" s="5"/>
    </row>
    <row r="28" spans="3:4" ht="9.75" customHeight="1">
      <c r="C28" s="5"/>
      <c r="D28" s="5"/>
    </row>
    <row r="29" spans="1:4" ht="42" customHeight="1">
      <c r="A29" s="7" t="s">
        <v>57</v>
      </c>
      <c r="B29" s="72"/>
      <c r="C29" s="367" t="s">
        <v>187</v>
      </c>
      <c r="D29" s="367"/>
    </row>
    <row r="30" spans="1:4" ht="19.5" customHeight="1">
      <c r="A30" s="8"/>
      <c r="B30" s="73"/>
      <c r="C30" s="5" t="s">
        <v>58</v>
      </c>
      <c r="D30" s="5"/>
    </row>
    <row r="31" spans="1:4" ht="19.5" customHeight="1">
      <c r="A31" s="7" t="s">
        <v>6</v>
      </c>
      <c r="B31" s="72"/>
      <c r="C31" s="368" t="s">
        <v>59</v>
      </c>
      <c r="D31" s="368"/>
    </row>
    <row r="32" spans="1:4" ht="19.5" customHeight="1">
      <c r="A32" s="7" t="s">
        <v>7</v>
      </c>
      <c r="B32" s="72"/>
      <c r="C32" s="368" t="s">
        <v>60</v>
      </c>
      <c r="D32" s="368"/>
    </row>
    <row r="33" spans="1:4" ht="34.5" customHeight="1">
      <c r="A33" s="7" t="s">
        <v>23</v>
      </c>
      <c r="B33" s="72"/>
      <c r="C33" s="367" t="s">
        <v>61</v>
      </c>
      <c r="D33" s="367"/>
    </row>
    <row r="34" spans="1:4" ht="31.5" customHeight="1">
      <c r="A34" s="7" t="s">
        <v>62</v>
      </c>
      <c r="B34" s="72"/>
      <c r="C34" s="367" t="s">
        <v>102</v>
      </c>
      <c r="D34" s="368"/>
    </row>
    <row r="35" spans="3:4" ht="9.75" customHeight="1">
      <c r="C35" s="5"/>
      <c r="D35" s="5"/>
    </row>
    <row r="36" spans="1:4" ht="19.5" customHeight="1">
      <c r="A36" s="4" t="s">
        <v>64</v>
      </c>
      <c r="B36" s="4"/>
      <c r="C36" s="5"/>
      <c r="D36" s="5"/>
    </row>
    <row r="37" spans="3:4" ht="9.75" customHeight="1">
      <c r="C37" s="5"/>
      <c r="D37" s="5"/>
    </row>
    <row r="38" spans="1:4" ht="43.5" customHeight="1">
      <c r="A38" s="7" t="s">
        <v>65</v>
      </c>
      <c r="B38" s="72"/>
      <c r="C38" s="367" t="s">
        <v>103</v>
      </c>
      <c r="D38" s="367"/>
    </row>
    <row r="39" spans="1:4" s="6" customFormat="1" ht="31.5" customHeight="1">
      <c r="A39" s="7" t="s">
        <v>16</v>
      </c>
      <c r="B39" s="72"/>
      <c r="C39" s="367" t="s">
        <v>66</v>
      </c>
      <c r="D39" s="368"/>
    </row>
    <row r="40" spans="1:4" s="6" customFormat="1" ht="31.5" customHeight="1">
      <c r="A40" s="7" t="s">
        <v>67</v>
      </c>
      <c r="B40" s="72"/>
      <c r="C40" s="367" t="s">
        <v>68</v>
      </c>
      <c r="D40" s="368"/>
    </row>
    <row r="41" spans="3:4" ht="9.75" customHeight="1">
      <c r="C41" s="5"/>
      <c r="D41" s="5"/>
    </row>
    <row r="42" spans="1:4" ht="19.5" customHeight="1">
      <c r="A42" s="4" t="s">
        <v>69</v>
      </c>
      <c r="B42" s="4"/>
      <c r="C42" s="5"/>
      <c r="D42" s="5"/>
    </row>
    <row r="43" spans="3:4" ht="9.75" customHeight="1">
      <c r="C43" s="5"/>
      <c r="D43" s="5"/>
    </row>
    <row r="44" spans="1:4" ht="30" customHeight="1">
      <c r="A44" s="7" t="s">
        <v>19</v>
      </c>
      <c r="B44" s="72"/>
      <c r="C44" s="367" t="s">
        <v>104</v>
      </c>
      <c r="D44" s="367"/>
    </row>
    <row r="45" spans="1:4" ht="30" customHeight="1">
      <c r="A45" s="7" t="s">
        <v>20</v>
      </c>
      <c r="B45" s="72"/>
      <c r="C45" s="367" t="s">
        <v>105</v>
      </c>
      <c r="D45" s="367"/>
    </row>
    <row r="46" spans="1:4" ht="30" customHeight="1">
      <c r="A46" s="7" t="s">
        <v>70</v>
      </c>
      <c r="B46" s="72"/>
      <c r="C46" s="367" t="s">
        <v>106</v>
      </c>
      <c r="D46" s="367"/>
    </row>
    <row r="47" spans="3:4" ht="9.75" customHeight="1">
      <c r="C47" s="5"/>
      <c r="D47" s="5"/>
    </row>
    <row r="48" spans="1:4" ht="29.25" customHeight="1">
      <c r="A48" s="5" t="s">
        <v>189</v>
      </c>
      <c r="B48" s="173"/>
      <c r="C48" s="367" t="s">
        <v>190</v>
      </c>
      <c r="D48" s="367"/>
    </row>
    <row r="49" spans="3:4" ht="9.75" customHeight="1">
      <c r="C49" s="5"/>
      <c r="D49" s="5"/>
    </row>
    <row r="50" spans="3:4" ht="9.75" customHeight="1">
      <c r="C50" s="5"/>
      <c r="D50" s="5"/>
    </row>
    <row r="51" spans="3:4" ht="9.75" customHeight="1">
      <c r="C51" s="5"/>
      <c r="D51" s="5"/>
    </row>
    <row r="52" spans="3:4" ht="9.75" customHeight="1">
      <c r="C52" s="5"/>
      <c r="D52" s="5"/>
    </row>
    <row r="53" spans="3:4" ht="9.75" customHeight="1">
      <c r="C53" s="5"/>
      <c r="D53" s="5"/>
    </row>
    <row r="54" spans="3:4" ht="9.75" customHeight="1">
      <c r="C54" s="5"/>
      <c r="D54" s="5"/>
    </row>
    <row r="55" spans="3:4" ht="9.75" customHeight="1">
      <c r="C55" s="5"/>
      <c r="D55" s="5"/>
    </row>
    <row r="56" spans="3:4" ht="9.75" customHeight="1">
      <c r="C56" s="5"/>
      <c r="D56" s="5"/>
    </row>
    <row r="57" spans="3:4" ht="9.75" customHeight="1">
      <c r="C57" s="5"/>
      <c r="D57" s="5"/>
    </row>
    <row r="58" spans="3:4" ht="9.75" customHeight="1">
      <c r="C58" s="5"/>
      <c r="D58" s="5"/>
    </row>
    <row r="59" spans="1:4" ht="19.5" customHeight="1">
      <c r="A59" s="4"/>
      <c r="B59" s="4"/>
      <c r="C59" s="5"/>
      <c r="D59" s="5"/>
    </row>
    <row r="60" spans="3:4" ht="9.75" customHeight="1">
      <c r="C60" s="5"/>
      <c r="D60" s="5"/>
    </row>
    <row r="61" spans="1:4" ht="41.25" customHeight="1">
      <c r="A61" s="72"/>
      <c r="B61" s="72"/>
      <c r="C61" s="367"/>
      <c r="D61" s="367"/>
    </row>
    <row r="62" spans="3:4" ht="12.75">
      <c r="C62" s="5"/>
      <c r="D62" s="5"/>
    </row>
    <row r="63" spans="3:4" ht="12.75">
      <c r="C63" s="5"/>
      <c r="D63" s="5"/>
    </row>
    <row r="64" spans="3:4" ht="12.75">
      <c r="C64" s="5"/>
      <c r="D64" s="5"/>
    </row>
    <row r="65" spans="3:4" s="2" customFormat="1" ht="12.75">
      <c r="C65" s="5"/>
      <c r="D65" s="5"/>
    </row>
    <row r="66" spans="3:4" s="2" customFormat="1" ht="12.75">
      <c r="C66" s="5"/>
      <c r="D66" s="5"/>
    </row>
    <row r="67" spans="3:4" s="2" customFormat="1" ht="12.75">
      <c r="C67" s="5"/>
      <c r="D67" s="5"/>
    </row>
    <row r="68" spans="3:4" s="2" customFormat="1" ht="12.75">
      <c r="C68" s="5"/>
      <c r="D68" s="5"/>
    </row>
    <row r="69" spans="3:4" s="2" customFormat="1" ht="12.75">
      <c r="C69" s="5"/>
      <c r="D69" s="5"/>
    </row>
  </sheetData>
  <sheetProtection/>
  <mergeCells count="19">
    <mergeCell ref="C45:D45"/>
    <mergeCell ref="C61:D61"/>
    <mergeCell ref="C32:D32"/>
    <mergeCell ref="C33:D33"/>
    <mergeCell ref="C34:D34"/>
    <mergeCell ref="C38:D38"/>
    <mergeCell ref="C39:D39"/>
    <mergeCell ref="C40:D40"/>
    <mergeCell ref="C46:D46"/>
    <mergeCell ref="C48:D48"/>
    <mergeCell ref="C6:D6"/>
    <mergeCell ref="C8:D8"/>
    <mergeCell ref="C20:D20"/>
    <mergeCell ref="C22:D22"/>
    <mergeCell ref="C44:D44"/>
    <mergeCell ref="C24:D24"/>
    <mergeCell ref="C25:D25"/>
    <mergeCell ref="C29:D29"/>
    <mergeCell ref="C31:D31"/>
  </mergeCells>
  <printOptions/>
  <pageMargins left="0.7874015748031497" right="0.7874015748031497" top="0.7874015748031497" bottom="0.5905511811023623" header="0.5118110236220472" footer="0.5118110236220472"/>
  <pageSetup fitToHeight="0" fitToWidth="1" horizontalDpi="600" verticalDpi="600" orientation="portrait" paperSize="9" scale="92"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2021-05-28T01:46:15Z</cp:lastPrinted>
  <dcterms:created xsi:type="dcterms:W3CDTF">1997-01-08T22:48:59Z</dcterms:created>
  <dcterms:modified xsi:type="dcterms:W3CDTF">2021-05-28T01:47:48Z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00080008020000000000010262610207e700050004a000</vt:lpwstr>
  </property>
</Properties>
</file>