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人口・世帯数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<sst xmlns="http://schemas.openxmlformats.org/spreadsheetml/2006/main" count="39" uniqueCount="31">
  <si>
    <t>男</t>
  </si>
  <si>
    <t>女</t>
  </si>
  <si>
    <t>総　　　数</t>
  </si>
  <si>
    <t>一 般 世 帯</t>
  </si>
  <si>
    <t>施設等の世帯</t>
  </si>
  <si>
    <t>南あわじ市</t>
  </si>
  <si>
    <t>緑</t>
  </si>
  <si>
    <t>西淡</t>
  </si>
  <si>
    <t>三原</t>
  </si>
  <si>
    <t>南淡</t>
  </si>
  <si>
    <t>◎国勢調査で見る南あわじ市過去３０年世帯数推移</t>
  </si>
  <si>
    <t>(%,人）</t>
  </si>
  <si>
    <t>年度（年）</t>
  </si>
  <si>
    <t>南あわじ市</t>
  </si>
  <si>
    <t>増減数　</t>
  </si>
  <si>
    <t>増減率　</t>
  </si>
  <si>
    <t>緑地区</t>
  </si>
  <si>
    <t>西淡地区</t>
  </si>
  <si>
    <t>三原地区</t>
  </si>
  <si>
    <t>南淡地区</t>
  </si>
  <si>
    <t>　　６０年</t>
  </si>
  <si>
    <t>平成　２年</t>
  </si>
  <si>
    <t>　　　７年</t>
  </si>
  <si>
    <t>　　１２年</t>
  </si>
  <si>
    <t>　　１７年</t>
  </si>
  <si>
    <t>*</t>
  </si>
  <si>
    <t>　　２２年</t>
  </si>
  <si>
    <t>人口</t>
  </si>
  <si>
    <t>世帯数</t>
  </si>
  <si>
    <t>国勢調査（昭和60年～平成27年）地区別世帯数推移</t>
  </si>
  <si>
    <t>２７年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</si>
</sst>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0.0_ ;[Red]\-0.0\ "/>
    <numFmt numFmtId="179" formatCode="0.0%"/>
    <numFmt numFmtId="180" formatCode="0.000%"/>
    <numFmt numFmtId="181" formatCode="###,###,###,##0;&quot;-&quot;##,###,###,##0"/>
    <numFmt numFmtId="182" formatCode="\ ###,###,##0;&quot;-&quot;###,###,##0"/>
    <numFmt numFmtId="183" formatCode="#,###,###,##0;&quot; -&quot;###,###,##0"/>
    <numFmt numFmtId="184" formatCode="\ ###,##0;&quot;-&quot;###,##0"/>
    <numFmt numFmtId="185" formatCode="#,##0;&quot;△ &quot;#,##0"/>
    <numFmt numFmtId="186" formatCode="0.00_ "/>
    <numFmt numFmtId="187" formatCode="0.0_ "/>
    <numFmt numFmtId="188" formatCode="#,##0.00_ ;[Red]\-#,##0.00\ "/>
    <numFmt numFmtId="189" formatCode="0_);\(0\)"/>
    <numFmt numFmtId="190" formatCode="0.00;&quot;△ &quot;0.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HGｺﾞｼｯｸE"/>
      <family val="3"/>
    </font>
    <font>
      <sz val="10"/>
      <name val="HGSｺﾞｼｯｸM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9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.75"/>
      <color indexed="8"/>
      <name val="HGｺﾞｼｯｸE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82" fontId="5" fillId="33" borderId="10" xfId="60" applyNumberFormat="1" applyFont="1" applyFill="1" applyBorder="1" applyAlignment="1" quotePrefix="1">
      <alignment horizontal="right" vertical="center"/>
      <protection/>
    </xf>
    <xf numFmtId="181" fontId="5" fillId="34" borderId="10" xfId="60" applyNumberFormat="1" applyFont="1" applyFill="1" applyBorder="1" applyAlignment="1" quotePrefix="1">
      <alignment horizontal="right" vertical="center"/>
      <protection/>
    </xf>
    <xf numFmtId="181" fontId="5" fillId="34" borderId="11" xfId="60" applyNumberFormat="1" applyFont="1" applyFill="1" applyBorder="1" applyAlignment="1" quotePrefix="1">
      <alignment horizontal="right" vertical="center"/>
      <protection/>
    </xf>
    <xf numFmtId="183" fontId="6" fillId="0" borderId="0" xfId="60" applyNumberFormat="1" applyFont="1" applyFill="1" applyBorder="1" applyAlignment="1">
      <alignment vertical="top"/>
      <protection/>
    </xf>
    <xf numFmtId="182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Border="1" applyAlignment="1">
      <alignment vertical="top"/>
      <protection/>
    </xf>
    <xf numFmtId="49" fontId="6" fillId="0" borderId="0" xfId="60" applyNumberFormat="1" applyFont="1" applyFill="1" applyAlignment="1">
      <alignment vertical="top"/>
      <protection/>
    </xf>
    <xf numFmtId="49" fontId="6" fillId="0" borderId="0" xfId="60" applyNumberFormat="1" applyFont="1" applyAlignment="1">
      <alignment vertical="top"/>
      <protection/>
    </xf>
    <xf numFmtId="182" fontId="4" fillId="0" borderId="12" xfId="60" applyNumberFormat="1" applyFont="1" applyFill="1" applyBorder="1" applyAlignment="1" quotePrefix="1">
      <alignment horizontal="right" vertical="center"/>
      <protection/>
    </xf>
    <xf numFmtId="181" fontId="4" fillId="0" borderId="12" xfId="60" applyNumberFormat="1" applyFont="1" applyFill="1" applyBorder="1" applyAlignment="1" quotePrefix="1">
      <alignment horizontal="right" vertical="center"/>
      <protection/>
    </xf>
    <xf numFmtId="181" fontId="4" fillId="0" borderId="13" xfId="60" applyNumberFormat="1" applyFont="1" applyFill="1" applyBorder="1" applyAlignment="1" quotePrefix="1">
      <alignment horizontal="right" vertical="center"/>
      <protection/>
    </xf>
    <xf numFmtId="182" fontId="4" fillId="0" borderId="14" xfId="60" applyNumberFormat="1" applyFont="1" applyFill="1" applyBorder="1" applyAlignment="1" quotePrefix="1">
      <alignment horizontal="right" vertical="center"/>
      <protection/>
    </xf>
    <xf numFmtId="181" fontId="4" fillId="0" borderId="14" xfId="60" applyNumberFormat="1" applyFont="1" applyFill="1" applyBorder="1" applyAlignment="1" quotePrefix="1">
      <alignment horizontal="right" vertical="center"/>
      <protection/>
    </xf>
    <xf numFmtId="181" fontId="4" fillId="0" borderId="15" xfId="60" applyNumberFormat="1" applyFont="1" applyFill="1" applyBorder="1" applyAlignment="1" quotePrefix="1">
      <alignment horizontal="right" vertical="center"/>
      <protection/>
    </xf>
    <xf numFmtId="182" fontId="4" fillId="0" borderId="16" xfId="60" applyNumberFormat="1" applyFont="1" applyFill="1" applyBorder="1" applyAlignment="1" quotePrefix="1">
      <alignment horizontal="right" vertical="center"/>
      <protection/>
    </xf>
    <xf numFmtId="181" fontId="4" fillId="0" borderId="16" xfId="60" applyNumberFormat="1" applyFont="1" applyFill="1" applyBorder="1" applyAlignment="1" quotePrefix="1">
      <alignment horizontal="right" vertical="center"/>
      <protection/>
    </xf>
    <xf numFmtId="181" fontId="4" fillId="0" borderId="17" xfId="60" applyNumberFormat="1" applyFont="1" applyFill="1" applyBorder="1" applyAlignment="1" quotePrefix="1">
      <alignment horizontal="right" vertical="center"/>
      <protection/>
    </xf>
    <xf numFmtId="49" fontId="7" fillId="0" borderId="0" xfId="60" applyNumberFormat="1" applyFont="1" applyFill="1" applyBorder="1" applyAlignment="1">
      <alignment vertical="top"/>
      <protection/>
    </xf>
    <xf numFmtId="181" fontId="6" fillId="0" borderId="0" xfId="60" applyNumberFormat="1" applyFont="1" applyFill="1" applyBorder="1" applyAlignment="1">
      <alignment horizontal="right" vertical="top"/>
      <protection/>
    </xf>
    <xf numFmtId="184" fontId="6" fillId="0" borderId="0" xfId="60" applyNumberFormat="1" applyFont="1" applyFill="1" applyBorder="1" applyAlignment="1">
      <alignment horizontal="right" vertical="top"/>
      <protection/>
    </xf>
    <xf numFmtId="0" fontId="0" fillId="0" borderId="0" xfId="0" applyAlignment="1">
      <alignment horizontal="left"/>
    </xf>
    <xf numFmtId="181" fontId="7" fillId="34" borderId="18" xfId="60" applyNumberFormat="1" applyFont="1" applyFill="1" applyBorder="1" applyAlignment="1">
      <alignment horizontal="center" vertical="center"/>
      <protection/>
    </xf>
    <xf numFmtId="49" fontId="4" fillId="0" borderId="19" xfId="60" applyNumberFormat="1" applyFont="1" applyFill="1" applyBorder="1" applyAlignment="1">
      <alignment horizontal="distributed" vertical="center"/>
      <protection/>
    </xf>
    <xf numFmtId="182" fontId="4" fillId="0" borderId="20" xfId="60" applyNumberFormat="1" applyFont="1" applyFill="1" applyBorder="1" applyAlignment="1" quotePrefix="1">
      <alignment horizontal="right" vertical="center"/>
      <protection/>
    </xf>
    <xf numFmtId="49" fontId="4" fillId="0" borderId="21" xfId="60" applyNumberFormat="1" applyFont="1" applyFill="1" applyBorder="1" applyAlignment="1">
      <alignment horizontal="distributed" vertical="center"/>
      <protection/>
    </xf>
    <xf numFmtId="182" fontId="4" fillId="0" borderId="22" xfId="60" applyNumberFormat="1" applyFont="1" applyFill="1" applyBorder="1" applyAlignment="1" quotePrefix="1">
      <alignment horizontal="right" vertical="center"/>
      <protection/>
    </xf>
    <xf numFmtId="0" fontId="9" fillId="0" borderId="23" xfId="0" applyFont="1" applyBorder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38" fontId="0" fillId="35" borderId="25" xfId="48" applyFill="1" applyBorder="1" applyAlignment="1">
      <alignment horizontal="center" vertical="center"/>
    </xf>
    <xf numFmtId="38" fontId="0" fillId="35" borderId="26" xfId="48" applyFill="1" applyBorder="1" applyAlignment="1">
      <alignment horizontal="center" vertical="center"/>
    </xf>
    <xf numFmtId="185" fontId="11" fillId="35" borderId="25" xfId="0" applyNumberFormat="1" applyFont="1" applyFill="1" applyBorder="1" applyAlignment="1">
      <alignment/>
    </xf>
    <xf numFmtId="38" fontId="0" fillId="35" borderId="27" xfId="48" applyFill="1" applyBorder="1" applyAlignment="1">
      <alignment horizontal="center" vertical="center"/>
    </xf>
    <xf numFmtId="38" fontId="0" fillId="35" borderId="28" xfId="48" applyFill="1" applyBorder="1" applyAlignment="1">
      <alignment horizontal="center" vertical="center"/>
    </xf>
    <xf numFmtId="190" fontId="0" fillId="35" borderId="29" xfId="0" applyNumberFormat="1" applyFill="1" applyBorder="1" applyAlignment="1">
      <alignment/>
    </xf>
    <xf numFmtId="38" fontId="0" fillId="35" borderId="30" xfId="48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181" fontId="2" fillId="35" borderId="33" xfId="60" applyNumberFormat="1" applyFont="1" applyFill="1" applyBorder="1" applyAlignment="1">
      <alignment horizontal="center" vertical="center"/>
      <protection/>
    </xf>
    <xf numFmtId="181" fontId="5" fillId="34" borderId="34" xfId="60" applyNumberFormat="1" applyFont="1" applyFill="1" applyBorder="1" applyAlignment="1" quotePrefix="1">
      <alignment horizontal="right" vertical="center"/>
      <protection/>
    </xf>
    <xf numFmtId="49" fontId="4" fillId="0" borderId="35" xfId="60" applyNumberFormat="1" applyFont="1" applyFill="1" applyBorder="1" applyAlignment="1">
      <alignment horizontal="distributed" vertical="center"/>
      <protection/>
    </xf>
    <xf numFmtId="49" fontId="4" fillId="0" borderId="36" xfId="60" applyNumberFormat="1" applyFont="1" applyFill="1" applyBorder="1" applyAlignment="1">
      <alignment horizontal="distributed" vertical="center"/>
      <protection/>
    </xf>
    <xf numFmtId="49" fontId="4" fillId="0" borderId="37" xfId="60" applyNumberFormat="1" applyFont="1" applyFill="1" applyBorder="1" applyAlignment="1">
      <alignment horizontal="distributed" vertical="center"/>
      <protection/>
    </xf>
    <xf numFmtId="181" fontId="2" fillId="35" borderId="38" xfId="60" applyNumberFormat="1" applyFont="1" applyFill="1" applyBorder="1" applyAlignment="1">
      <alignment horizontal="center" vertical="center"/>
      <protection/>
    </xf>
    <xf numFmtId="181" fontId="5" fillId="34" borderId="39" xfId="60" applyNumberFormat="1" applyFont="1" applyFill="1" applyBorder="1" applyAlignment="1" quotePrefix="1">
      <alignment horizontal="right" vertical="center"/>
      <protection/>
    </xf>
    <xf numFmtId="182" fontId="5" fillId="33" borderId="40" xfId="60" applyNumberFormat="1" applyFont="1" applyFill="1" applyBorder="1" applyAlignment="1" quotePrefix="1">
      <alignment horizontal="right" vertical="center"/>
      <protection/>
    </xf>
    <xf numFmtId="181" fontId="4" fillId="0" borderId="41" xfId="60" applyNumberFormat="1" applyFont="1" applyFill="1" applyBorder="1" applyAlignment="1" quotePrefix="1">
      <alignment horizontal="right" vertical="center"/>
      <protection/>
    </xf>
    <xf numFmtId="182" fontId="4" fillId="0" borderId="42" xfId="60" applyNumberFormat="1" applyFont="1" applyFill="1" applyBorder="1" applyAlignment="1" quotePrefix="1">
      <alignment horizontal="right" vertical="center"/>
      <protection/>
    </xf>
    <xf numFmtId="182" fontId="4" fillId="0" borderId="43" xfId="60" applyNumberFormat="1" applyFont="1" applyFill="1" applyBorder="1" applyAlignment="1" quotePrefix="1">
      <alignment horizontal="right" vertical="center"/>
      <protection/>
    </xf>
    <xf numFmtId="182" fontId="4" fillId="0" borderId="44" xfId="60" applyNumberFormat="1" applyFont="1" applyFill="1" applyBorder="1" applyAlignment="1" quotePrefix="1">
      <alignment horizontal="right" vertical="center"/>
      <protection/>
    </xf>
    <xf numFmtId="181" fontId="2" fillId="35" borderId="45" xfId="60" applyNumberFormat="1" applyFont="1" applyFill="1" applyBorder="1" applyAlignment="1">
      <alignment horizontal="center" vertical="center"/>
      <protection/>
    </xf>
    <xf numFmtId="181" fontId="2" fillId="35" borderId="46" xfId="60" applyNumberFormat="1" applyFont="1" applyFill="1" applyBorder="1" applyAlignment="1">
      <alignment horizontal="center" vertical="center"/>
      <protection/>
    </xf>
    <xf numFmtId="181" fontId="2" fillId="35" borderId="47" xfId="60" applyNumberFormat="1" applyFont="1" applyFill="1" applyBorder="1" applyAlignment="1">
      <alignment horizontal="center" vertical="center"/>
      <protection/>
    </xf>
    <xf numFmtId="49" fontId="4" fillId="0" borderId="48" xfId="60" applyNumberFormat="1" applyFont="1" applyFill="1" applyBorder="1" applyAlignment="1">
      <alignment horizontal="center" vertical="center"/>
      <protection/>
    </xf>
    <xf numFmtId="49" fontId="4" fillId="0" borderId="49" xfId="60" applyNumberFormat="1" applyFont="1" applyFill="1" applyBorder="1" applyAlignment="1">
      <alignment horizontal="center" vertical="center"/>
      <protection/>
    </xf>
    <xf numFmtId="0" fontId="10" fillId="0" borderId="32" xfId="0" applyFont="1" applyFill="1" applyBorder="1" applyAlignment="1">
      <alignment horizontal="right" vertical="center"/>
    </xf>
    <xf numFmtId="38" fontId="0" fillId="0" borderId="27" xfId="48" applyFill="1" applyBorder="1" applyAlignment="1">
      <alignment horizontal="center" vertical="center"/>
    </xf>
    <xf numFmtId="38" fontId="0" fillId="0" borderId="28" xfId="48" applyFill="1" applyBorder="1" applyAlignment="1">
      <alignment horizontal="center" vertical="center"/>
    </xf>
    <xf numFmtId="185" fontId="11" fillId="0" borderId="27" xfId="0" applyNumberFormat="1" applyFont="1" applyFill="1" applyBorder="1" applyAlignment="1">
      <alignment/>
    </xf>
    <xf numFmtId="190" fontId="0" fillId="0" borderId="50" xfId="0" applyNumberFormat="1" applyFill="1" applyBorder="1" applyAlignment="1">
      <alignment/>
    </xf>
    <xf numFmtId="38" fontId="0" fillId="34" borderId="25" xfId="48" applyFill="1" applyBorder="1" applyAlignment="1">
      <alignment horizontal="center" vertical="center"/>
    </xf>
    <xf numFmtId="38" fontId="0" fillId="34" borderId="30" xfId="48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right" vertical="center"/>
    </xf>
    <xf numFmtId="185" fontId="0" fillId="35" borderId="25" xfId="0" applyNumberFormat="1" applyFont="1" applyFill="1" applyBorder="1" applyAlignment="1">
      <alignment horizontal="right"/>
    </xf>
    <xf numFmtId="190" fontId="0" fillId="35" borderId="29" xfId="0" applyNumberFormat="1" applyFont="1" applyFill="1" applyBorder="1" applyAlignment="1">
      <alignment horizontal="right"/>
    </xf>
    <xf numFmtId="190" fontId="0" fillId="36" borderId="29" xfId="0" applyNumberFormat="1" applyFill="1" applyBorder="1" applyAlignment="1">
      <alignment/>
    </xf>
    <xf numFmtId="185" fontId="11" fillId="36" borderId="25" xfId="0" applyNumberFormat="1" applyFont="1" applyFill="1" applyBorder="1" applyAlignment="1">
      <alignment/>
    </xf>
    <xf numFmtId="0" fontId="0" fillId="35" borderId="52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top"/>
    </xf>
    <xf numFmtId="181" fontId="2" fillId="35" borderId="53" xfId="60" applyNumberFormat="1" applyFont="1" applyFill="1" applyBorder="1" applyAlignment="1">
      <alignment horizontal="distributed" vertical="center"/>
      <protection/>
    </xf>
    <xf numFmtId="181" fontId="2" fillId="35" borderId="24" xfId="60" applyNumberFormat="1" applyFont="1" applyFill="1" applyBorder="1" applyAlignment="1">
      <alignment horizontal="distributed" vertical="center"/>
      <protection/>
    </xf>
    <xf numFmtId="181" fontId="2" fillId="35" borderId="54" xfId="60" applyNumberFormat="1" applyFont="1" applyFill="1" applyBorder="1" applyAlignment="1">
      <alignment horizontal="distributed" vertical="center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49" fontId="4" fillId="34" borderId="61" xfId="60" applyNumberFormat="1" applyFont="1" applyFill="1" applyBorder="1" applyAlignment="1">
      <alignment horizontal="center" vertical="center"/>
      <protection/>
    </xf>
    <xf numFmtId="49" fontId="4" fillId="34" borderId="62" xfId="60" applyNumberFormat="1" applyFont="1" applyFill="1" applyBorder="1" applyAlignment="1">
      <alignment horizontal="center" vertical="center"/>
      <protection/>
    </xf>
    <xf numFmtId="49" fontId="2" fillId="35" borderId="53" xfId="60" applyNumberFormat="1" applyFont="1" applyFill="1" applyBorder="1" applyAlignment="1">
      <alignment horizontal="distributed" vertical="center"/>
      <protection/>
    </xf>
    <xf numFmtId="49" fontId="2" fillId="35" borderId="24" xfId="60" applyNumberFormat="1" applyFont="1" applyFill="1" applyBorder="1" applyAlignment="1">
      <alignment horizontal="distributed" vertical="center"/>
      <protection/>
    </xf>
    <xf numFmtId="49" fontId="2" fillId="35" borderId="63" xfId="60" applyNumberFormat="1" applyFont="1" applyFill="1" applyBorder="1" applyAlignment="1">
      <alignment horizontal="distributed" vertical="center"/>
      <protection/>
    </xf>
    <xf numFmtId="181" fontId="4" fillId="0" borderId="64" xfId="60" applyNumberFormat="1" applyFont="1" applyFill="1" applyBorder="1" applyAlignment="1" quotePrefix="1">
      <alignment horizontal="right" vertical="center"/>
      <protection/>
    </xf>
    <xf numFmtId="181" fontId="4" fillId="0" borderId="65" xfId="60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男女別・地区別人口</a:t>
            </a:r>
          </a:p>
        </c:rich>
      </c:tx>
      <c:layout>
        <c:manualLayout>
          <c:xMode val="factor"/>
          <c:yMode val="factor"/>
          <c:x val="-0.057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1625"/>
          <c:w val="0.891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'人口・世帯数'!$D$6:$D$9</c:f>
              <c:numCache/>
            </c:numRef>
          </c:val>
        </c:ser>
        <c:ser>
          <c:idx val="1"/>
          <c:order val="1"/>
          <c:tx>
            <c:v>女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'人口・世帯数'!$B$6:$B$9</c:f>
              <c:strCache/>
            </c:strRef>
          </c:cat>
          <c:val>
            <c:numRef>
              <c:f>'人口・世帯数'!$E$6:$E$9</c:f>
              <c:numCache/>
            </c:numRef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20328"/>
        <c:crossesAt val="1"/>
        <c:crossBetween val="between"/>
        <c:dispUnits/>
      </c:valAx>
      <c:spPr>
        <a:pattFill prst="pct50">
          <a:fgClr>
            <a:srgbClr val="FFFFFF"/>
          </a:fgClr>
          <a:bgClr>
            <a:srgbClr val="C0C0C0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"/>
          <c:y val="0.45075"/>
          <c:w val="0.062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428625</xdr:rowOff>
    </xdr:from>
    <xdr:to>
      <xdr:col>6</xdr:col>
      <xdr:colOff>238125</xdr:colOff>
      <xdr:row>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85900" y="428625"/>
          <a:ext cx="3867150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495300</xdr:rowOff>
    </xdr:from>
    <xdr:to>
      <xdr:col>6</xdr:col>
      <xdr:colOff>76200</xdr:colOff>
      <xdr:row>0</xdr:row>
      <xdr:rowOff>676275</xdr:rowOff>
    </xdr:to>
    <xdr:sp>
      <xdr:nvSpPr>
        <xdr:cNvPr id="2" name="WordArt 2"/>
        <xdr:cNvSpPr>
          <a:spLocks/>
        </xdr:cNvSpPr>
      </xdr:nvSpPr>
      <xdr:spPr>
        <a:xfrm>
          <a:off x="1628775" y="495300"/>
          <a:ext cx="35623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男女別人口及び世帯の種類（２区分）別世帯数</a:t>
          </a:r>
        </a:p>
      </xdr:txBody>
    </xdr:sp>
    <xdr:clientData/>
  </xdr:twoCellAnchor>
  <xdr:twoCellAnchor>
    <xdr:from>
      <xdr:col>0</xdr:col>
      <xdr:colOff>333375</xdr:colOff>
      <xdr:row>0</xdr:row>
      <xdr:rowOff>95250</xdr:rowOff>
    </xdr:from>
    <xdr:to>
      <xdr:col>2</xdr:col>
      <xdr:colOff>504825</xdr:colOff>
      <xdr:row>0</xdr:row>
      <xdr:rowOff>285750</xdr:rowOff>
    </xdr:to>
    <xdr:sp>
      <xdr:nvSpPr>
        <xdr:cNvPr id="3" name="WordArt 3"/>
        <xdr:cNvSpPr>
          <a:spLocks/>
        </xdr:cNvSpPr>
      </xdr:nvSpPr>
      <xdr:spPr>
        <a:xfrm>
          <a:off x="333375" y="95250"/>
          <a:ext cx="1685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</a:rPr>
            <a:t>年国勢調査</a:t>
          </a:r>
        </a:p>
      </xdr:txBody>
    </xdr:sp>
    <xdr:clientData/>
  </xdr:twoCellAnchor>
  <xdr:twoCellAnchor>
    <xdr:from>
      <xdr:col>1</xdr:col>
      <xdr:colOff>0</xdr:colOff>
      <xdr:row>11</xdr:row>
      <xdr:rowOff>95250</xdr:rowOff>
    </xdr:from>
    <xdr:to>
      <xdr:col>7</xdr:col>
      <xdr:colOff>104775</xdr:colOff>
      <xdr:row>25</xdr:row>
      <xdr:rowOff>0</xdr:rowOff>
    </xdr:to>
    <xdr:graphicFrame>
      <xdr:nvGraphicFramePr>
        <xdr:cNvPr id="4" name="グラフ 4"/>
        <xdr:cNvGraphicFramePr/>
      </xdr:nvGraphicFramePr>
      <xdr:xfrm>
        <a:off x="619125" y="4057650"/>
        <a:ext cx="5610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13</xdr:row>
      <xdr:rowOff>19050</xdr:rowOff>
    </xdr:from>
    <xdr:to>
      <xdr:col>1</xdr:col>
      <xdr:colOff>495300</xdr:colOff>
      <xdr:row>14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876300" y="44005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T39"/>
  <sheetViews>
    <sheetView tabSelected="1" zoomScalePageLayoutView="0" workbookViewId="0" topLeftCell="A1">
      <selection activeCell="A42" sqref="A42"/>
    </sheetView>
  </sheetViews>
  <sheetFormatPr defaultColWidth="9.00390625" defaultRowHeight="13.5"/>
  <cols>
    <col min="1" max="1" width="8.125" style="0" customWidth="1"/>
    <col min="2" max="2" width="11.75390625" style="0" customWidth="1"/>
    <col min="3" max="3" width="12.50390625" style="0" customWidth="1"/>
    <col min="4" max="4" width="11.625" style="0" customWidth="1"/>
    <col min="5" max="5" width="11.125" style="0" customWidth="1"/>
    <col min="6" max="6" width="12.00390625" style="0" customWidth="1"/>
    <col min="7" max="7" width="13.25390625" style="0" customWidth="1"/>
    <col min="8" max="8" width="12.875" style="0" customWidth="1"/>
  </cols>
  <sheetData>
    <row r="1" ht="57" customHeight="1"/>
    <row r="2" ht="22.5" customHeight="1" thickBot="1"/>
    <row r="3" spans="1:8" ht="23.25" customHeight="1">
      <c r="A3" s="76"/>
      <c r="B3" s="77"/>
      <c r="C3" s="73" t="s">
        <v>27</v>
      </c>
      <c r="D3" s="74"/>
      <c r="E3" s="75"/>
      <c r="F3" s="88" t="s">
        <v>28</v>
      </c>
      <c r="G3" s="89"/>
      <c r="H3" s="90"/>
    </row>
    <row r="4" spans="1:8" ht="28.5" customHeight="1" thickBot="1">
      <c r="A4" s="78"/>
      <c r="B4" s="79"/>
      <c r="C4" s="46" t="s">
        <v>2</v>
      </c>
      <c r="D4" s="53" t="s">
        <v>0</v>
      </c>
      <c r="E4" s="54" t="s">
        <v>1</v>
      </c>
      <c r="F4" s="41" t="s">
        <v>2</v>
      </c>
      <c r="G4" s="53" t="s">
        <v>3</v>
      </c>
      <c r="H4" s="55" t="s">
        <v>4</v>
      </c>
    </row>
    <row r="5" spans="1:20" s="8" customFormat="1" ht="30" customHeight="1" thickTop="1">
      <c r="A5" s="86" t="s">
        <v>5</v>
      </c>
      <c r="B5" s="87"/>
      <c r="C5" s="47">
        <f>SUM(D5:E5)</f>
        <v>46912</v>
      </c>
      <c r="D5" s="1">
        <v>22445</v>
      </c>
      <c r="E5" s="48">
        <v>24467</v>
      </c>
      <c r="F5" s="42">
        <f>G5+H5</f>
        <v>16968</v>
      </c>
      <c r="G5" s="2">
        <v>16940</v>
      </c>
      <c r="H5" s="3">
        <v>28</v>
      </c>
      <c r="I5" s="4"/>
      <c r="J5" s="5"/>
      <c r="K5" s="5"/>
      <c r="L5" s="6"/>
      <c r="M5" s="6"/>
      <c r="N5" s="6"/>
      <c r="O5" s="6"/>
      <c r="P5" s="6"/>
      <c r="Q5" s="6"/>
      <c r="R5" s="6"/>
      <c r="S5" s="6"/>
      <c r="T5" s="7"/>
    </row>
    <row r="6" spans="1:20" s="8" customFormat="1" ht="30" customHeight="1">
      <c r="A6" s="56"/>
      <c r="B6" s="43" t="s">
        <v>6</v>
      </c>
      <c r="C6" s="49">
        <v>5931</v>
      </c>
      <c r="D6" s="9">
        <v>2829</v>
      </c>
      <c r="E6" s="50">
        <v>3102</v>
      </c>
      <c r="F6" s="49">
        <v>2116</v>
      </c>
      <c r="G6" s="10">
        <v>2112</v>
      </c>
      <c r="H6" s="11">
        <v>4</v>
      </c>
      <c r="I6" s="4"/>
      <c r="J6" s="5"/>
      <c r="K6" s="5"/>
      <c r="L6" s="6"/>
      <c r="M6" s="6"/>
      <c r="N6" s="6"/>
      <c r="O6" s="6"/>
      <c r="P6" s="6"/>
      <c r="Q6" s="6"/>
      <c r="R6" s="6"/>
      <c r="S6" s="6"/>
      <c r="T6" s="7"/>
    </row>
    <row r="7" spans="1:20" s="8" customFormat="1" ht="30" customHeight="1">
      <c r="A7" s="56"/>
      <c r="B7" s="44" t="s">
        <v>7</v>
      </c>
      <c r="C7" s="91">
        <v>9854</v>
      </c>
      <c r="D7" s="12">
        <v>4732</v>
      </c>
      <c r="E7" s="51">
        <v>5122</v>
      </c>
      <c r="F7" s="91">
        <v>3592</v>
      </c>
      <c r="G7" s="13">
        <v>3591</v>
      </c>
      <c r="H7" s="14">
        <v>1</v>
      </c>
      <c r="I7" s="4"/>
      <c r="J7" s="5"/>
      <c r="K7" s="5"/>
      <c r="L7" s="6"/>
      <c r="M7" s="6"/>
      <c r="N7" s="6"/>
      <c r="O7" s="6"/>
      <c r="P7" s="6"/>
      <c r="Q7" s="6"/>
      <c r="R7" s="6"/>
      <c r="S7" s="6"/>
      <c r="T7" s="7"/>
    </row>
    <row r="8" spans="1:20" s="8" customFormat="1" ht="30" customHeight="1">
      <c r="A8" s="56"/>
      <c r="B8" s="44" t="s">
        <v>8</v>
      </c>
      <c r="C8" s="91">
        <v>15155</v>
      </c>
      <c r="D8" s="12">
        <v>7247</v>
      </c>
      <c r="E8" s="51">
        <v>7908</v>
      </c>
      <c r="F8" s="91">
        <v>5142</v>
      </c>
      <c r="G8" s="13">
        <v>5125</v>
      </c>
      <c r="H8" s="14">
        <v>17</v>
      </c>
      <c r="I8" s="4"/>
      <c r="J8" s="5"/>
      <c r="K8" s="5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30" customHeight="1" thickBot="1">
      <c r="A9" s="57"/>
      <c r="B9" s="45" t="s">
        <v>9</v>
      </c>
      <c r="C9" s="92">
        <v>15972</v>
      </c>
      <c r="D9" s="15">
        <v>7637</v>
      </c>
      <c r="E9" s="52">
        <v>8335</v>
      </c>
      <c r="F9" s="92">
        <v>6118</v>
      </c>
      <c r="G9" s="16">
        <v>6112</v>
      </c>
      <c r="H9" s="17">
        <v>6</v>
      </c>
      <c r="I9" s="4"/>
      <c r="J9" s="5"/>
      <c r="K9" s="5"/>
      <c r="L9" s="6"/>
      <c r="M9" s="6"/>
      <c r="N9" s="6"/>
      <c r="O9" s="6"/>
      <c r="P9" s="6"/>
      <c r="Q9" s="6"/>
      <c r="R9" s="6"/>
      <c r="S9" s="6"/>
      <c r="T9" s="7"/>
    </row>
    <row r="10" spans="1:20" s="8" customFormat="1" ht="11.25" customHeight="1">
      <c r="A10" s="18"/>
      <c r="B10" s="18"/>
      <c r="C10" s="19"/>
      <c r="D10" s="20"/>
      <c r="E10" s="20"/>
      <c r="F10" s="19"/>
      <c r="G10" s="19"/>
      <c r="H10" s="19"/>
      <c r="I10" s="4"/>
      <c r="J10" s="5"/>
      <c r="K10" s="5"/>
      <c r="L10" s="6"/>
      <c r="M10" s="6"/>
      <c r="N10" s="6"/>
      <c r="O10" s="6"/>
      <c r="P10" s="6"/>
      <c r="Q10" s="6"/>
      <c r="R10" s="6"/>
      <c r="S10" s="6"/>
      <c r="T10" s="7"/>
    </row>
    <row r="11" spans="1:20" s="8" customFormat="1" ht="19.5" customHeight="1">
      <c r="A11" s="7"/>
      <c r="B11" s="7"/>
      <c r="C11" s="7"/>
      <c r="D11" s="7"/>
      <c r="E11" s="7"/>
      <c r="F11" s="7"/>
      <c r="G11" s="7"/>
      <c r="H11" s="19"/>
      <c r="I11" s="4"/>
      <c r="J11" s="5"/>
      <c r="K11" s="5"/>
      <c r="L11" s="6"/>
      <c r="M11" s="6"/>
      <c r="N11" s="6"/>
      <c r="O11" s="6"/>
      <c r="P11" s="6"/>
      <c r="Q11" s="6"/>
      <c r="R11" s="6"/>
      <c r="S11" s="6"/>
      <c r="T11" s="7"/>
    </row>
    <row r="12" spans="1:20" s="8" customFormat="1" ht="19.5" customHeight="1">
      <c r="A12" s="7"/>
      <c r="B12" s="7"/>
      <c r="C12" s="7"/>
      <c r="D12" s="7"/>
      <c r="E12" s="7"/>
      <c r="F12" s="7"/>
      <c r="G12" s="7"/>
      <c r="H12" s="19"/>
      <c r="I12" s="4"/>
      <c r="J12" s="5"/>
      <c r="K12" s="5"/>
      <c r="L12" s="6"/>
      <c r="M12" s="6"/>
      <c r="N12" s="6"/>
      <c r="O12" s="6"/>
      <c r="P12" s="6"/>
      <c r="Q12" s="6"/>
      <c r="R12" s="6"/>
      <c r="S12" s="6"/>
      <c r="T12" s="7"/>
    </row>
    <row r="13" spans="1:7" ht="13.5">
      <c r="A13" s="21"/>
      <c r="B13" s="21"/>
      <c r="C13" s="21"/>
      <c r="D13" s="21"/>
      <c r="E13" s="21"/>
      <c r="F13" s="21"/>
      <c r="G13" s="21"/>
    </row>
    <row r="14" spans="3:4" ht="14.25" thickBot="1">
      <c r="C14" s="22" t="s">
        <v>0</v>
      </c>
      <c r="D14" s="22" t="s">
        <v>1</v>
      </c>
    </row>
    <row r="15" spans="2:4" ht="14.25" thickTop="1">
      <c r="B15" s="23" t="s">
        <v>6</v>
      </c>
      <c r="C15" s="24">
        <v>3005</v>
      </c>
      <c r="D15" s="24">
        <v>3200</v>
      </c>
    </row>
    <row r="16" spans="2:4" ht="13.5">
      <c r="B16" s="23" t="s">
        <v>7</v>
      </c>
      <c r="C16" s="24">
        <v>5450</v>
      </c>
      <c r="D16" s="24">
        <v>5957</v>
      </c>
    </row>
    <row r="17" spans="2:4" ht="13.5">
      <c r="B17" s="23" t="s">
        <v>8</v>
      </c>
      <c r="C17" s="24">
        <v>7654</v>
      </c>
      <c r="D17" s="24">
        <v>8458</v>
      </c>
    </row>
    <row r="18" spans="2:4" ht="14.25" thickBot="1">
      <c r="B18" s="25" t="s">
        <v>9</v>
      </c>
      <c r="C18" s="26">
        <v>8899</v>
      </c>
      <c r="D18" s="26">
        <v>9660</v>
      </c>
    </row>
    <row r="28" ht="13.5">
      <c r="A28" t="s">
        <v>10</v>
      </c>
    </row>
    <row r="30" spans="1:8" ht="18" thickBot="1">
      <c r="A30" s="72" t="s">
        <v>29</v>
      </c>
      <c r="B30" s="72"/>
      <c r="C30" s="72"/>
      <c r="D30" s="72"/>
      <c r="E30" s="72"/>
      <c r="F30" s="72"/>
      <c r="G30" s="72"/>
      <c r="H30" s="27" t="s">
        <v>11</v>
      </c>
    </row>
    <row r="31" spans="1:8" ht="19.5" customHeight="1">
      <c r="A31" s="80" t="s">
        <v>12</v>
      </c>
      <c r="B31" s="82" t="s">
        <v>13</v>
      </c>
      <c r="C31" s="28"/>
      <c r="D31" s="28"/>
      <c r="E31" s="28"/>
      <c r="F31" s="29"/>
      <c r="G31" s="84" t="s">
        <v>14</v>
      </c>
      <c r="H31" s="70" t="s">
        <v>15</v>
      </c>
    </row>
    <row r="32" spans="1:8" ht="19.5" customHeight="1">
      <c r="A32" s="81"/>
      <c r="B32" s="83"/>
      <c r="C32" s="30" t="s">
        <v>16</v>
      </c>
      <c r="D32" s="30" t="s">
        <v>17</v>
      </c>
      <c r="E32" s="30" t="s">
        <v>18</v>
      </c>
      <c r="F32" s="31" t="s">
        <v>19</v>
      </c>
      <c r="G32" s="85"/>
      <c r="H32" s="71"/>
    </row>
    <row r="33" spans="1:8" ht="19.5" customHeight="1">
      <c r="A33" s="39" t="s">
        <v>20</v>
      </c>
      <c r="B33" s="38">
        <f aca="true" t="shared" si="0" ref="B33:B38">SUM(C33:F33)</f>
        <v>15490</v>
      </c>
      <c r="C33" s="32">
        <v>1436</v>
      </c>
      <c r="D33" s="32">
        <v>3588</v>
      </c>
      <c r="E33" s="32">
        <v>4263</v>
      </c>
      <c r="F33" s="33">
        <v>6203</v>
      </c>
      <c r="G33" s="66" t="s">
        <v>25</v>
      </c>
      <c r="H33" s="67" t="s">
        <v>25</v>
      </c>
    </row>
    <row r="34" spans="1:8" ht="19.5" customHeight="1">
      <c r="A34" s="39" t="s">
        <v>21</v>
      </c>
      <c r="B34" s="38">
        <f t="shared" si="0"/>
        <v>16017</v>
      </c>
      <c r="C34" s="32">
        <v>1521</v>
      </c>
      <c r="D34" s="32">
        <v>3668</v>
      </c>
      <c r="E34" s="32">
        <v>4448</v>
      </c>
      <c r="F34" s="33">
        <v>6380</v>
      </c>
      <c r="G34" s="34">
        <f aca="true" t="shared" si="1" ref="G34:G39">B34-B33</f>
        <v>527</v>
      </c>
      <c r="H34" s="37">
        <f aca="true" t="shared" si="2" ref="H34:H39">(G34)/B33*100</f>
        <v>3.4021949644932215</v>
      </c>
    </row>
    <row r="35" spans="1:8" ht="19.5" customHeight="1">
      <c r="A35" s="39" t="s">
        <v>22</v>
      </c>
      <c r="B35" s="38">
        <f t="shared" si="0"/>
        <v>16716</v>
      </c>
      <c r="C35" s="32">
        <v>1820</v>
      </c>
      <c r="D35" s="32">
        <v>3677</v>
      </c>
      <c r="E35" s="32">
        <v>4705</v>
      </c>
      <c r="F35" s="33">
        <v>6514</v>
      </c>
      <c r="G35" s="34">
        <f t="shared" si="1"/>
        <v>699</v>
      </c>
      <c r="H35" s="37">
        <f t="shared" si="2"/>
        <v>4.364113129799588</v>
      </c>
    </row>
    <row r="36" spans="1:8" ht="19.5" customHeight="1">
      <c r="A36" s="39" t="s">
        <v>23</v>
      </c>
      <c r="B36" s="38">
        <f t="shared" si="0"/>
        <v>17140</v>
      </c>
      <c r="C36" s="32">
        <v>1962</v>
      </c>
      <c r="D36" s="32">
        <v>3740</v>
      </c>
      <c r="E36" s="32">
        <v>4895</v>
      </c>
      <c r="F36" s="33">
        <v>6543</v>
      </c>
      <c r="G36" s="34">
        <f t="shared" si="1"/>
        <v>424</v>
      </c>
      <c r="H36" s="37">
        <f t="shared" si="2"/>
        <v>2.5364919837281645</v>
      </c>
    </row>
    <row r="37" spans="1:8" ht="19.5" customHeight="1">
      <c r="A37" s="40" t="s">
        <v>24</v>
      </c>
      <c r="B37" s="38">
        <f t="shared" si="0"/>
        <v>17044</v>
      </c>
      <c r="C37" s="35">
        <v>1995</v>
      </c>
      <c r="D37" s="35">
        <v>3636</v>
      </c>
      <c r="E37" s="35">
        <v>4958</v>
      </c>
      <c r="F37" s="36">
        <v>6455</v>
      </c>
      <c r="G37" s="34">
        <f t="shared" si="1"/>
        <v>-96</v>
      </c>
      <c r="H37" s="37">
        <f t="shared" si="2"/>
        <v>-0.5600933488914819</v>
      </c>
    </row>
    <row r="38" spans="1:8" ht="19.5" customHeight="1">
      <c r="A38" s="58" t="s">
        <v>26</v>
      </c>
      <c r="B38" s="38">
        <f t="shared" si="0"/>
        <v>16981</v>
      </c>
      <c r="C38" s="59">
        <v>2078</v>
      </c>
      <c r="D38" s="59">
        <v>3597</v>
      </c>
      <c r="E38" s="59">
        <v>5054</v>
      </c>
      <c r="F38" s="60">
        <v>6252</v>
      </c>
      <c r="G38" s="61">
        <f t="shared" si="1"/>
        <v>-63</v>
      </c>
      <c r="H38" s="62">
        <f t="shared" si="2"/>
        <v>-0.36963154189157477</v>
      </c>
    </row>
    <row r="39" spans="1:8" ht="19.5" customHeight="1">
      <c r="A39" s="65" t="s">
        <v>30</v>
      </c>
      <c r="B39" s="64">
        <v>16968</v>
      </c>
      <c r="C39" s="63">
        <v>2116</v>
      </c>
      <c r="D39" s="63">
        <v>3592</v>
      </c>
      <c r="E39" s="63">
        <v>5142</v>
      </c>
      <c r="F39" s="63">
        <v>6118</v>
      </c>
      <c r="G39" s="69">
        <f t="shared" si="1"/>
        <v>-13</v>
      </c>
      <c r="H39" s="68">
        <f t="shared" si="2"/>
        <v>-0.0765561509922855</v>
      </c>
    </row>
  </sheetData>
  <sheetProtection/>
  <mergeCells count="9">
    <mergeCell ref="H31:H32"/>
    <mergeCell ref="A30:G30"/>
    <mergeCell ref="C3:E3"/>
    <mergeCell ref="A3:B4"/>
    <mergeCell ref="A31:A32"/>
    <mergeCell ref="B31:B32"/>
    <mergeCell ref="G31:G32"/>
    <mergeCell ref="A5:B5"/>
    <mergeCell ref="F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U000322</dc:creator>
  <cp:keywords/>
  <dc:description/>
  <cp:lastModifiedBy>U000720</cp:lastModifiedBy>
  <cp:lastPrinted>2016-10-27T06:29:37Z</cp:lastPrinted>
  <dcterms:created xsi:type="dcterms:W3CDTF">2011-11-09T00:50:11Z</dcterms:created>
  <dcterms:modified xsi:type="dcterms:W3CDTF">2016-10-27T06:31:24Z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00080060000000000000010262610207f7000400038000</vt:lpwstr>
  </property>
</Properties>
</file>