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H26結果" sheetId="1" r:id="rId1"/>
    <sheet name="結果推移" sheetId="2" r:id="rId2"/>
    <sheet name="産業分類別(H26)" sheetId="3" r:id="rId3"/>
  </sheets>
  <definedNames>
    <definedName name="_xlnm.Print_Area" localSheetId="2">'産業分類別(H26)'!$A$1:$K$33</definedName>
  </definedNames>
  <calcPr fullCalcOnLoad="1"/>
</workbook>
</file>

<file path=xl/sharedStrings.xml><?xml version="1.0" encoding="utf-8"?>
<sst xmlns="http://schemas.openxmlformats.org/spreadsheetml/2006/main" count="99" uniqueCount="53">
  <si>
    <t>事業所数推移</t>
  </si>
  <si>
    <t>兵庫県</t>
  </si>
  <si>
    <t>淡路地域</t>
  </si>
  <si>
    <t>南あわじ市</t>
  </si>
  <si>
    <t>食料品</t>
  </si>
  <si>
    <t>繊維工業</t>
  </si>
  <si>
    <t>木材･木製品</t>
  </si>
  <si>
    <t>家具･装飾品</t>
  </si>
  <si>
    <t>パルプ･紙･紙加工品</t>
  </si>
  <si>
    <t>印刷･同関連業</t>
  </si>
  <si>
    <t>化学工業</t>
  </si>
  <si>
    <t>石油製品･石炭製品</t>
  </si>
  <si>
    <t>プラスチック製品</t>
  </si>
  <si>
    <t>ゴム製品</t>
  </si>
  <si>
    <t>窯業･土石製品</t>
  </si>
  <si>
    <t>鉄鋼業</t>
  </si>
  <si>
    <t>非鉄金属</t>
  </si>
  <si>
    <t>金属製品</t>
  </si>
  <si>
    <t>電気機械器具</t>
  </si>
  <si>
    <t>情報通信機械器具</t>
  </si>
  <si>
    <t>輸送用機械器具</t>
  </si>
  <si>
    <t>その他</t>
  </si>
  <si>
    <t>産業中分類</t>
  </si>
  <si>
    <t>事業所数</t>
  </si>
  <si>
    <t>南あわじ市合計</t>
  </si>
  <si>
    <t>はん用機械器具</t>
  </si>
  <si>
    <t>生産用機械器具</t>
  </si>
  <si>
    <t>業務用機械器具</t>
  </si>
  <si>
    <t>【製造業の状況（4人以上の事業所）】</t>
  </si>
  <si>
    <t>区分</t>
  </si>
  <si>
    <t>調査年</t>
  </si>
  <si>
    <t>従業者数（人）</t>
  </si>
  <si>
    <t>現金給与総額　　　　（万円）</t>
  </si>
  <si>
    <t>原材料使用額　　（万円）</t>
  </si>
  <si>
    <t>製造品出荷額　　　（万円）</t>
  </si>
  <si>
    <t>付加価値額　 　　（万円）</t>
  </si>
  <si>
    <t>従業者数推移（単位：人）</t>
  </si>
  <si>
    <t>製造品出荷額等（単位：万円）</t>
  </si>
  <si>
    <t>対前年増減率（％）</t>
  </si>
  <si>
    <t>平成22年</t>
  </si>
  <si>
    <t>平成23年</t>
  </si>
  <si>
    <t>平成24年</t>
  </si>
  <si>
    <t>-</t>
  </si>
  <si>
    <t>平成２５年</t>
  </si>
  <si>
    <t>平成25年</t>
  </si>
  <si>
    <t>平成26年</t>
  </si>
  <si>
    <t>平成２６年</t>
  </si>
  <si>
    <t>南あわじ市　産業中分類別　事業所・従業者数(平成26年)</t>
  </si>
  <si>
    <t>工業統計調査　結果推移　（平成22年～平成26年)</t>
  </si>
  <si>
    <t>飲料･たばこ･飼料</t>
  </si>
  <si>
    <t>従業者数</t>
  </si>
  <si>
    <t>なめし革･同製品･毛皮</t>
  </si>
  <si>
    <t>電子部品･デバイス・電子回路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</si>
</sst>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[&lt;=999]000;[&lt;=9999]000\-00;000\-0000"/>
    <numFmt numFmtId="179" formatCode="0.0;&quot;△ &quot;0.0"/>
    <numFmt numFmtId="180" formatCode="&quot;△&quot;0.0%"/>
    <numFmt numFmtId="181" formatCode="[$-F400]h:mm:ss\ AM/PM"/>
    <numFmt numFmtId="182" formatCode="_(* #,##0_);_(* \(#,##0\);_(* &quot;-&quot;_);_(@_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color indexed="20"/>
      <name val="HG創英角ﾎﾟｯﾌﾟ体"/>
      <family val="3"/>
    </font>
    <font>
      <sz val="20"/>
      <color indexed="18"/>
      <name val="HG創英角ﾎﾟｯﾌﾟ体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9.25"/>
      <color indexed="8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1" fontId="2" fillId="33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41" fontId="2" fillId="33" borderId="13" xfId="0" applyNumberFormat="1" applyFont="1" applyFill="1" applyBorder="1" applyAlignment="1">
      <alignment horizontal="center" vertical="center" shrinkToFit="1"/>
    </xf>
    <xf numFmtId="41" fontId="2" fillId="33" borderId="0" xfId="0" applyNumberFormat="1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4" fillId="33" borderId="0" xfId="0" applyFont="1" applyFill="1" applyAlignment="1">
      <alignment vertical="center" shrinkToFit="1"/>
    </xf>
    <xf numFmtId="0" fontId="6" fillId="33" borderId="15" xfId="0" applyFont="1" applyFill="1" applyBorder="1" applyAlignment="1">
      <alignment horizontal="center" vertical="center"/>
    </xf>
    <xf numFmtId="41" fontId="6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" fontId="7" fillId="0" borderId="13" xfId="48" applyNumberFormat="1" applyFont="1" applyFill="1" applyBorder="1" applyAlignment="1">
      <alignment horizontal="right" vertical="center"/>
    </xf>
    <xf numFmtId="41" fontId="2" fillId="33" borderId="17" xfId="0" applyNumberFormat="1" applyFont="1" applyFill="1" applyBorder="1" applyAlignment="1">
      <alignment vertical="center"/>
    </xf>
    <xf numFmtId="41" fontId="6" fillId="33" borderId="18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3" borderId="0" xfId="60" applyFill="1">
      <alignment/>
      <protection/>
    </xf>
    <xf numFmtId="177" fontId="0" fillId="33" borderId="0" xfId="60" applyNumberFormat="1" applyFill="1">
      <alignment/>
      <protection/>
    </xf>
    <xf numFmtId="177" fontId="0" fillId="33" borderId="19" xfId="60" applyNumberFormat="1" applyFill="1" applyBorder="1" applyAlignment="1">
      <alignment horizontal="right" vertical="center"/>
      <protection/>
    </xf>
    <xf numFmtId="177" fontId="0" fillId="35" borderId="20" xfId="60" applyNumberFormat="1" applyFill="1" applyBorder="1" applyAlignment="1">
      <alignment horizontal="right" vertical="center"/>
      <protection/>
    </xf>
    <xf numFmtId="177" fontId="0" fillId="33" borderId="21" xfId="60" applyNumberFormat="1" applyFill="1" applyBorder="1" applyAlignment="1">
      <alignment horizontal="right" vertical="center"/>
      <protection/>
    </xf>
    <xf numFmtId="177" fontId="0" fillId="35" borderId="22" xfId="60" applyNumberFormat="1" applyFill="1" applyBorder="1" applyAlignment="1">
      <alignment horizontal="right" vertical="center"/>
      <protection/>
    </xf>
    <xf numFmtId="177" fontId="0" fillId="0" borderId="23" xfId="60" applyNumberFormat="1" applyFill="1" applyBorder="1" applyAlignment="1">
      <alignment horizontal="right" vertical="center"/>
      <protection/>
    </xf>
    <xf numFmtId="177" fontId="0" fillId="35" borderId="24" xfId="60" applyNumberFormat="1" applyFill="1" applyBorder="1" applyAlignment="1">
      <alignment horizontal="right" vertical="center"/>
      <protection/>
    </xf>
    <xf numFmtId="177" fontId="0" fillId="0" borderId="25" xfId="60" applyNumberFormat="1" applyFill="1" applyBorder="1" applyAlignment="1">
      <alignment horizontal="right" vertical="center"/>
      <protection/>
    </xf>
    <xf numFmtId="177" fontId="0" fillId="35" borderId="26" xfId="60" applyNumberFormat="1" applyFill="1" applyBorder="1" applyAlignment="1">
      <alignment horizontal="right" vertical="center"/>
      <protection/>
    </xf>
    <xf numFmtId="177" fontId="0" fillId="33" borderId="23" xfId="60" applyNumberFormat="1" applyFill="1" applyBorder="1" applyAlignment="1">
      <alignment horizontal="right" vertical="center"/>
      <protection/>
    </xf>
    <xf numFmtId="177" fontId="0" fillId="33" borderId="25" xfId="60" applyNumberFormat="1" applyFill="1" applyBorder="1" applyAlignment="1">
      <alignment horizontal="right" vertical="center"/>
      <protection/>
    </xf>
    <xf numFmtId="0" fontId="0" fillId="33" borderId="0" xfId="60" applyFill="1" applyBorder="1">
      <alignment/>
      <protection/>
    </xf>
    <xf numFmtId="179" fontId="0" fillId="0" borderId="27" xfId="60" applyNumberFormat="1" applyFill="1" applyBorder="1" applyAlignment="1">
      <alignment horizontal="right" vertical="center"/>
      <protection/>
    </xf>
    <xf numFmtId="0" fontId="0" fillId="33" borderId="27" xfId="60" applyFont="1" applyFill="1" applyBorder="1" applyAlignment="1">
      <alignment horizontal="center" vertical="center" shrinkToFit="1"/>
      <protection/>
    </xf>
    <xf numFmtId="179" fontId="0" fillId="0" borderId="28" xfId="60" applyNumberFormat="1" applyFill="1" applyBorder="1" applyAlignment="1">
      <alignment horizontal="right" vertical="center"/>
      <protection/>
    </xf>
    <xf numFmtId="179" fontId="0" fillId="35" borderId="29" xfId="60" applyNumberFormat="1" applyFill="1" applyBorder="1" applyAlignment="1">
      <alignment horizontal="right" vertical="center"/>
      <protection/>
    </xf>
    <xf numFmtId="179" fontId="0" fillId="35" borderId="30" xfId="60" applyNumberFormat="1" applyFill="1" applyBorder="1" applyAlignment="1">
      <alignment horizontal="right" vertical="center"/>
      <protection/>
    </xf>
    <xf numFmtId="0" fontId="2" fillId="33" borderId="31" xfId="0" applyFont="1" applyFill="1" applyBorder="1" applyAlignment="1">
      <alignment horizontal="center" vertical="center"/>
    </xf>
    <xf numFmtId="0" fontId="0" fillId="33" borderId="28" xfId="60" applyFont="1" applyFill="1" applyBorder="1" applyAlignment="1">
      <alignment horizontal="center" vertical="center" shrinkToFit="1"/>
      <protection/>
    </xf>
    <xf numFmtId="41" fontId="2" fillId="33" borderId="32" xfId="0" applyNumberFormat="1" applyFont="1" applyFill="1" applyBorder="1" applyAlignment="1">
      <alignment vertical="center"/>
    </xf>
    <xf numFmtId="41" fontId="6" fillId="33" borderId="33" xfId="0" applyNumberFormat="1" applyFont="1" applyFill="1" applyBorder="1" applyAlignment="1">
      <alignment vertical="center"/>
    </xf>
    <xf numFmtId="0" fontId="0" fillId="33" borderId="25" xfId="60" applyFont="1" applyFill="1" applyBorder="1" applyAlignment="1">
      <alignment horizontal="center" vertical="center"/>
      <protection/>
    </xf>
    <xf numFmtId="0" fontId="0" fillId="33" borderId="23" xfId="60" applyFont="1" applyFill="1" applyBorder="1" applyAlignment="1">
      <alignment horizontal="center" vertical="center"/>
      <protection/>
    </xf>
    <xf numFmtId="177" fontId="5" fillId="33" borderId="0" xfId="60" applyNumberFormat="1" applyFont="1" applyFill="1" applyAlignment="1">
      <alignment horizontal="right"/>
      <protection/>
    </xf>
    <xf numFmtId="177" fontId="0" fillId="35" borderId="34" xfId="60" applyNumberFormat="1" applyFill="1" applyBorder="1" applyAlignment="1">
      <alignment horizontal="center" vertical="center"/>
      <protection/>
    </xf>
    <xf numFmtId="177" fontId="0" fillId="35" borderId="35" xfId="60" applyNumberFormat="1" applyFill="1" applyBorder="1" applyAlignment="1">
      <alignment horizontal="center" vertical="center"/>
      <protection/>
    </xf>
    <xf numFmtId="0" fontId="0" fillId="33" borderId="36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0" fillId="33" borderId="37" xfId="60" applyFill="1" applyBorder="1" applyAlignment="1">
      <alignment horizontal="center" vertical="center"/>
      <protection/>
    </xf>
    <xf numFmtId="0" fontId="0" fillId="33" borderId="13" xfId="60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38" xfId="60" applyFill="1" applyBorder="1" applyAlignment="1">
      <alignment horizontal="center" vertical="center"/>
      <protection/>
    </xf>
    <xf numFmtId="0" fontId="0" fillId="33" borderId="39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 wrapText="1"/>
      <protection/>
    </xf>
    <xf numFmtId="0" fontId="0" fillId="33" borderId="40" xfId="60" applyFont="1" applyFill="1" applyBorder="1" applyAlignment="1">
      <alignment horizontal="center" vertical="center" wrapText="1"/>
      <protection/>
    </xf>
    <xf numFmtId="0" fontId="0" fillId="33" borderId="14" xfId="60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ougyou1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575"/>
          <c:w val="0.949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'結果推移'!$D$4</c:f>
              <c:strCache>
                <c:ptCount val="1"/>
                <c:pt idx="0">
                  <c:v>淡路地域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'結果推移'!$B$5:$B$9</c:f>
              <c:strCache/>
            </c:strRef>
          </c:cat>
          <c:val>
            <c:numRef>
              <c:f>'結果推移'!$D$5:$D$9</c:f>
              <c:numCache/>
            </c:numRef>
          </c:val>
          <c:smooth val="0"/>
        </c:ser>
        <c:ser>
          <c:idx val="1"/>
          <c:order val="1"/>
          <c:tx>
            <c:strRef>
              <c:f>'結果推移'!$E$4</c:f>
              <c:strCache>
                <c:ptCount val="1"/>
                <c:pt idx="0">
                  <c:v>南あわじ市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'結果推移'!$B$5:$B$9</c:f>
              <c:strCache/>
            </c:strRef>
          </c:cat>
          <c:val>
            <c:numRef>
              <c:f>'結果推移'!$E$5:$E$9</c:f>
              <c:numCache/>
            </c:numRef>
          </c:val>
          <c:smooth val="0"/>
        </c:ser>
        <c:marker val="1"/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075"/>
          <c:w val="0.458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575"/>
          <c:w val="0.952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'結果推移'!$J$4</c:f>
              <c:strCache>
                <c:ptCount val="1"/>
                <c:pt idx="0">
                  <c:v>淡路地域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'結果推移'!$H$5:$H$9</c:f>
              <c:strCache/>
            </c:strRef>
          </c:cat>
          <c:val>
            <c:numRef>
              <c:f>'結果推移'!$J$5:$J$9</c:f>
              <c:numCache/>
            </c:numRef>
          </c:val>
          <c:smooth val="0"/>
        </c:ser>
        <c:ser>
          <c:idx val="1"/>
          <c:order val="1"/>
          <c:tx>
            <c:strRef>
              <c:f>'結果推移'!$K$4</c:f>
              <c:strCache>
                <c:ptCount val="1"/>
                <c:pt idx="0">
                  <c:v>南あわじ市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'結果推移'!$H$5:$H$9</c:f>
              <c:strCache/>
            </c:strRef>
          </c:cat>
          <c:val>
            <c:numRef>
              <c:f>'結果推移'!$K$5:$K$9</c:f>
              <c:numCache/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3775"/>
          <c:w val="0.454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8"/>
          <c:w val="0.9517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'結果推移'!$P$4</c:f>
              <c:strCache>
                <c:ptCount val="1"/>
                <c:pt idx="0">
                  <c:v>淡路地域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'結果推移'!$N$5:$N$9</c:f>
              <c:strCache/>
            </c:strRef>
          </c:cat>
          <c:val>
            <c:numRef>
              <c:f>'結果推移'!$P$5:$P$9</c:f>
              <c:numCache/>
            </c:numRef>
          </c:val>
          <c:smooth val="0"/>
        </c:ser>
        <c:ser>
          <c:idx val="1"/>
          <c:order val="1"/>
          <c:tx>
            <c:strRef>
              <c:f>'結果推移'!$Q$4</c:f>
              <c:strCache>
                <c:ptCount val="1"/>
                <c:pt idx="0">
                  <c:v>南あわじ市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'結果推移'!$N$5:$N$9</c:f>
              <c:strCache/>
            </c:strRef>
          </c:cat>
          <c:val>
            <c:numRef>
              <c:f>'結果推移'!$Q$5:$Q$9</c:f>
              <c:numCache/>
            </c:numRef>
          </c:val>
          <c:smooth val="0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in val="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345"/>
          <c:w val="0.45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2"/>
          <c:y val="0.44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5275"/>
          <c:y val="0.45375"/>
          <c:w val="0.61575"/>
          <c:h val="0.51825"/>
        </c:manualLayout>
      </c:layout>
      <c:pieChart>
        <c:varyColors val="1"/>
        <c:ser>
          <c:idx val="0"/>
          <c:order val="0"/>
          <c:tx>
            <c:strRef>
              <c:f>'産業分類別(H26)'!$C$3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('産業分類別(H26)'!$B$4:$B$10,'産業分類別(H26)'!$B$13,'産業分類別(H26)'!$B$15:$B$16,'産業分類別(H26)'!$B$19:$B$24,'産業分類別(H26)'!$B$26:$B$27)</c:f>
              <c:strCache/>
            </c:strRef>
          </c:cat>
          <c:val>
            <c:numRef>
              <c:f>('産業分類別(H26)'!$C$4:$C$10,'産業分類別(H26)'!$C$13,'産業分類別(H26)'!$C$15:$C$16,'産業分類別(H26)'!$C$19:$C$24,'産業分類別(H26)'!$C$26:$C$27)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125"/>
          <c:y val="0.00175"/>
          <c:w val="0.89525"/>
          <c:h val="0.2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45"/>
          <c:y val="0.40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31375"/>
          <c:y val="0.198"/>
          <c:w val="0.60275"/>
          <c:h val="0.692"/>
        </c:manualLayout>
      </c:layout>
      <c:pieChart>
        <c:varyColors val="1"/>
        <c:ser>
          <c:idx val="0"/>
          <c:order val="0"/>
          <c:tx>
            <c:strRef>
              <c:f>'産業分類別(H26)'!$D$3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('産業分類別(H26)'!$D$4:$D$10,'産業分類別(H26)'!$D$13,'産業分類別(H26)'!$D$15:$D$16,'産業分類別(H26)'!$D$19:$D$24,'産業分類別(H26)'!$D$26:$D$27)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123825</xdr:rowOff>
    </xdr:from>
    <xdr:to>
      <xdr:col>4</xdr:col>
      <xdr:colOff>895350</xdr:colOff>
      <xdr:row>0</xdr:row>
      <xdr:rowOff>571500</xdr:rowOff>
    </xdr:to>
    <xdr:sp>
      <xdr:nvSpPr>
        <xdr:cNvPr id="1" name="AutoShape 1"/>
        <xdr:cNvSpPr>
          <a:spLocks/>
        </xdr:cNvSpPr>
      </xdr:nvSpPr>
      <xdr:spPr>
        <a:xfrm>
          <a:off x="323850" y="123825"/>
          <a:ext cx="5553075" cy="44767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0</xdr:row>
      <xdr:rowOff>200025</xdr:rowOff>
    </xdr:from>
    <xdr:to>
      <xdr:col>4</xdr:col>
      <xdr:colOff>381000</xdr:colOff>
      <xdr:row>0</xdr:row>
      <xdr:rowOff>514350</xdr:rowOff>
    </xdr:to>
    <xdr:sp>
      <xdr:nvSpPr>
        <xdr:cNvPr id="2" name="WordArt 2"/>
        <xdr:cNvSpPr>
          <a:spLocks/>
        </xdr:cNvSpPr>
      </xdr:nvSpPr>
      <xdr:spPr>
        <a:xfrm>
          <a:off x="876300" y="200025"/>
          <a:ext cx="4486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2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年工業統計調査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85725</xdr:rowOff>
    </xdr:from>
    <xdr:to>
      <xdr:col>5</xdr:col>
      <xdr:colOff>276225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276225" y="3019425"/>
        <a:ext cx="3886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10</xdr:row>
      <xdr:rowOff>85725</xdr:rowOff>
    </xdr:from>
    <xdr:to>
      <xdr:col>11</xdr:col>
      <xdr:colOff>285750</xdr:colOff>
      <xdr:row>27</xdr:row>
      <xdr:rowOff>123825</xdr:rowOff>
    </xdr:to>
    <xdr:graphicFrame>
      <xdr:nvGraphicFramePr>
        <xdr:cNvPr id="2" name="グラフ 2"/>
        <xdr:cNvGraphicFramePr/>
      </xdr:nvGraphicFramePr>
      <xdr:xfrm>
        <a:off x="4695825" y="3019425"/>
        <a:ext cx="4114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10</xdr:row>
      <xdr:rowOff>85725</xdr:rowOff>
    </xdr:from>
    <xdr:to>
      <xdr:col>17</xdr:col>
      <xdr:colOff>142875</xdr:colOff>
      <xdr:row>27</xdr:row>
      <xdr:rowOff>85725</xdr:rowOff>
    </xdr:to>
    <xdr:graphicFrame>
      <xdr:nvGraphicFramePr>
        <xdr:cNvPr id="3" name="グラフ 3"/>
        <xdr:cNvGraphicFramePr/>
      </xdr:nvGraphicFramePr>
      <xdr:xfrm>
        <a:off x="9591675" y="3019425"/>
        <a:ext cx="413385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257175</xdr:rowOff>
    </xdr:from>
    <xdr:to>
      <xdr:col>11</xdr:col>
      <xdr:colOff>0</xdr:colOff>
      <xdr:row>18</xdr:row>
      <xdr:rowOff>190500</xdr:rowOff>
    </xdr:to>
    <xdr:graphicFrame>
      <xdr:nvGraphicFramePr>
        <xdr:cNvPr id="1" name="グラフ 4"/>
        <xdr:cNvGraphicFramePr/>
      </xdr:nvGraphicFramePr>
      <xdr:xfrm>
        <a:off x="2952750" y="704850"/>
        <a:ext cx="47244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18</xdr:row>
      <xdr:rowOff>200025</xdr:rowOff>
    </xdr:from>
    <xdr:to>
      <xdr:col>10</xdr:col>
      <xdr:colOff>619125</xdr:colOff>
      <xdr:row>33</xdr:row>
      <xdr:rowOff>66675</xdr:rowOff>
    </xdr:to>
    <xdr:graphicFrame>
      <xdr:nvGraphicFramePr>
        <xdr:cNvPr id="2" name="グラフ 5"/>
        <xdr:cNvGraphicFramePr/>
      </xdr:nvGraphicFramePr>
      <xdr:xfrm>
        <a:off x="2943225" y="6315075"/>
        <a:ext cx="4667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F23"/>
  <sheetViews>
    <sheetView tabSelected="1" zoomScalePageLayoutView="0" workbookViewId="0" topLeftCell="A1">
      <selection activeCell="A25" sqref="A25"/>
    </sheetView>
  </sheetViews>
  <sheetFormatPr defaultColWidth="9.00390625" defaultRowHeight="13.5"/>
  <cols>
    <col min="1" max="1" width="16.625" style="27" customWidth="1"/>
    <col min="2" max="2" width="15.625" style="27" customWidth="1"/>
    <col min="3" max="3" width="16.625" style="27" customWidth="1"/>
    <col min="4" max="4" width="16.50390625" style="27" customWidth="1"/>
    <col min="5" max="5" width="16.625" style="28" customWidth="1"/>
    <col min="6" max="6" width="7.25390625" style="27" customWidth="1"/>
    <col min="7" max="16384" width="9.00390625" style="27" customWidth="1"/>
  </cols>
  <sheetData>
    <row r="1" ht="48" customHeight="1"/>
    <row r="2" spans="4:5" ht="18" customHeight="1">
      <c r="D2" s="51" t="s">
        <v>28</v>
      </c>
      <c r="E2" s="51"/>
    </row>
    <row r="3" ht="15.75" customHeight="1" thickBot="1"/>
    <row r="4" spans="1:5" ht="27" customHeight="1">
      <c r="A4" s="54" t="s">
        <v>29</v>
      </c>
      <c r="B4" s="56" t="s">
        <v>30</v>
      </c>
      <c r="C4" s="59" t="s">
        <v>1</v>
      </c>
      <c r="D4" s="59" t="s">
        <v>2</v>
      </c>
      <c r="E4" s="52" t="s">
        <v>3</v>
      </c>
    </row>
    <row r="5" spans="1:5" ht="22.5" customHeight="1">
      <c r="A5" s="55"/>
      <c r="B5" s="57"/>
      <c r="C5" s="60"/>
      <c r="D5" s="60"/>
      <c r="E5" s="53"/>
    </row>
    <row r="6" spans="1:5" ht="19.5" customHeight="1">
      <c r="A6" s="58" t="s">
        <v>23</v>
      </c>
      <c r="B6" s="50" t="s">
        <v>46</v>
      </c>
      <c r="C6" s="29">
        <v>8710</v>
      </c>
      <c r="D6" s="37">
        <v>425</v>
      </c>
      <c r="E6" s="34">
        <v>151</v>
      </c>
    </row>
    <row r="7" spans="1:5" ht="19.5" customHeight="1">
      <c r="A7" s="55"/>
      <c r="B7" s="49" t="s">
        <v>43</v>
      </c>
      <c r="C7" s="31">
        <v>9017</v>
      </c>
      <c r="D7" s="38">
        <v>441</v>
      </c>
      <c r="E7" s="36">
        <v>158</v>
      </c>
    </row>
    <row r="8" spans="1:5" ht="19.5" customHeight="1">
      <c r="A8" s="55"/>
      <c r="B8" s="41" t="s">
        <v>38</v>
      </c>
      <c r="C8" s="40">
        <f>(C6-C7)/C7*100</f>
        <v>-3.4046800487967177</v>
      </c>
      <c r="D8" s="40">
        <f>(D6-D7)/D7*100</f>
        <v>-3.6281179138321997</v>
      </c>
      <c r="E8" s="43">
        <f>(E6-E7)/E7*100</f>
        <v>-4.430379746835443</v>
      </c>
    </row>
    <row r="9" spans="1:5" ht="19.5" customHeight="1">
      <c r="A9" s="55" t="s">
        <v>31</v>
      </c>
      <c r="B9" s="50" t="s">
        <v>46</v>
      </c>
      <c r="C9" s="33">
        <v>350429</v>
      </c>
      <c r="D9" s="37">
        <v>8294</v>
      </c>
      <c r="E9" s="34">
        <v>2783</v>
      </c>
    </row>
    <row r="10" spans="1:5" ht="19.5" customHeight="1">
      <c r="A10" s="55"/>
      <c r="B10" s="49" t="s">
        <v>43</v>
      </c>
      <c r="C10" s="35">
        <v>352318</v>
      </c>
      <c r="D10" s="38">
        <v>8931</v>
      </c>
      <c r="E10" s="36">
        <v>2953</v>
      </c>
    </row>
    <row r="11" spans="1:5" ht="19.5" customHeight="1">
      <c r="A11" s="55"/>
      <c r="B11" s="41" t="s">
        <v>38</v>
      </c>
      <c r="C11" s="40">
        <f>(C9-C10)/C10*100</f>
        <v>-0.5361633524259334</v>
      </c>
      <c r="D11" s="40">
        <f>(D9-D10)/D10*100</f>
        <v>-7.132459970887918</v>
      </c>
      <c r="E11" s="43">
        <f>(E9-E10)/E10*100</f>
        <v>-5.756857433118863</v>
      </c>
    </row>
    <row r="12" spans="1:5" ht="19.5" customHeight="1">
      <c r="A12" s="61" t="s">
        <v>32</v>
      </c>
      <c r="B12" s="50" t="s">
        <v>46</v>
      </c>
      <c r="C12" s="33">
        <v>161875112</v>
      </c>
      <c r="D12" s="37">
        <v>3061762</v>
      </c>
      <c r="E12" s="34">
        <v>986932</v>
      </c>
    </row>
    <row r="13" spans="1:5" ht="19.5" customHeight="1">
      <c r="A13" s="61"/>
      <c r="B13" s="49" t="s">
        <v>43</v>
      </c>
      <c r="C13" s="35">
        <v>161760172</v>
      </c>
      <c r="D13" s="38">
        <v>3794187</v>
      </c>
      <c r="E13" s="36">
        <v>1058178</v>
      </c>
    </row>
    <row r="14" spans="1:5" ht="19.5" customHeight="1">
      <c r="A14" s="61"/>
      <c r="B14" s="41" t="s">
        <v>38</v>
      </c>
      <c r="C14" s="40">
        <f>(C12-C13)/C13*100</f>
        <v>0.07105580970821421</v>
      </c>
      <c r="D14" s="40">
        <f>(D12-D13)/D13*100</f>
        <v>-19.303871949379406</v>
      </c>
      <c r="E14" s="43">
        <f>(E12-E13)/E13*100</f>
        <v>-6.732893709753935</v>
      </c>
    </row>
    <row r="15" spans="1:6" ht="19.5" customHeight="1">
      <c r="A15" s="61" t="s">
        <v>34</v>
      </c>
      <c r="B15" s="50" t="s">
        <v>46</v>
      </c>
      <c r="C15" s="33">
        <v>1488835591</v>
      </c>
      <c r="D15" s="37">
        <v>16726487</v>
      </c>
      <c r="E15" s="34">
        <v>5489440</v>
      </c>
      <c r="F15" s="39"/>
    </row>
    <row r="16" spans="1:5" ht="19.5" customHeight="1">
      <c r="A16" s="61"/>
      <c r="B16" s="49" t="s">
        <v>43</v>
      </c>
      <c r="C16" s="35">
        <v>1402686606</v>
      </c>
      <c r="D16" s="38">
        <v>17227985</v>
      </c>
      <c r="E16" s="36">
        <v>5174158</v>
      </c>
    </row>
    <row r="17" spans="1:5" ht="19.5" customHeight="1">
      <c r="A17" s="61"/>
      <c r="B17" s="41" t="s">
        <v>38</v>
      </c>
      <c r="C17" s="40">
        <f>(C15-C16)/C16*100</f>
        <v>6.141712955088986</v>
      </c>
      <c r="D17" s="40">
        <f>(D15-D16)/D16*100</f>
        <v>-2.910949829594117</v>
      </c>
      <c r="E17" s="43">
        <f>(E15-E16)/E16*100</f>
        <v>6.093397225210363</v>
      </c>
    </row>
    <row r="18" spans="1:5" ht="19.5" customHeight="1">
      <c r="A18" s="61" t="s">
        <v>33</v>
      </c>
      <c r="B18" s="50" t="s">
        <v>46</v>
      </c>
      <c r="C18" s="33">
        <v>961657770</v>
      </c>
      <c r="D18" s="37">
        <v>9179741</v>
      </c>
      <c r="E18" s="34">
        <v>2992431</v>
      </c>
    </row>
    <row r="19" spans="1:5" ht="19.5" customHeight="1">
      <c r="A19" s="61"/>
      <c r="B19" s="49" t="s">
        <v>43</v>
      </c>
      <c r="C19" s="35">
        <v>896022294</v>
      </c>
      <c r="D19" s="38">
        <v>9552719</v>
      </c>
      <c r="E19" s="36">
        <v>2758123</v>
      </c>
    </row>
    <row r="20" spans="1:5" ht="19.5" customHeight="1">
      <c r="A20" s="61"/>
      <c r="B20" s="41" t="s">
        <v>38</v>
      </c>
      <c r="C20" s="40">
        <f>(C18-C19)/C19*100</f>
        <v>7.325205682884493</v>
      </c>
      <c r="D20" s="40">
        <f>(D18-D19)/D19*100</f>
        <v>-3.904417161229175</v>
      </c>
      <c r="E20" s="43">
        <f>(E18-E19)/E19*100</f>
        <v>8.495197639844198</v>
      </c>
    </row>
    <row r="21" spans="1:5" ht="19.5" customHeight="1">
      <c r="A21" s="62" t="s">
        <v>35</v>
      </c>
      <c r="B21" s="50" t="s">
        <v>46</v>
      </c>
      <c r="C21" s="33">
        <v>467460779</v>
      </c>
      <c r="D21" s="37">
        <v>6667750</v>
      </c>
      <c r="E21" s="30">
        <v>2265615</v>
      </c>
    </row>
    <row r="22" spans="1:5" ht="19.5" customHeight="1">
      <c r="A22" s="61"/>
      <c r="B22" s="49" t="s">
        <v>43</v>
      </c>
      <c r="C22" s="35">
        <v>443935242</v>
      </c>
      <c r="D22" s="38">
        <v>6838779</v>
      </c>
      <c r="E22" s="32">
        <v>2241431</v>
      </c>
    </row>
    <row r="23" spans="1:5" ht="19.5" customHeight="1" thickBot="1">
      <c r="A23" s="63"/>
      <c r="B23" s="46" t="s">
        <v>38</v>
      </c>
      <c r="C23" s="42">
        <f>(C21-C22)/C22*100</f>
        <v>5.299317281956182</v>
      </c>
      <c r="D23" s="42">
        <f>(D21-D22)/D22*100</f>
        <v>-2.500870403912745</v>
      </c>
      <c r="E23" s="44">
        <f>(E21-E22)/E22*100</f>
        <v>1.0789535792089964</v>
      </c>
    </row>
  </sheetData>
  <sheetProtection/>
  <mergeCells count="12">
    <mergeCell ref="A15:A17"/>
    <mergeCell ref="A21:A23"/>
    <mergeCell ref="A18:A20"/>
    <mergeCell ref="A9:A11"/>
    <mergeCell ref="A12:A14"/>
    <mergeCell ref="D2:E2"/>
    <mergeCell ref="E4:E5"/>
    <mergeCell ref="A4:A5"/>
    <mergeCell ref="B4:B5"/>
    <mergeCell ref="A6:A8"/>
    <mergeCell ref="D4:D5"/>
    <mergeCell ref="C4:C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29"/>
  <sheetViews>
    <sheetView zoomScale="75" zoomScaleNormal="75" zoomScaleSheetLayoutView="75" zoomScalePageLayoutView="0" workbookViewId="0" topLeftCell="A1">
      <selection activeCell="I9" sqref="I9"/>
    </sheetView>
  </sheetViews>
  <sheetFormatPr defaultColWidth="9.875" defaultRowHeight="13.5"/>
  <cols>
    <col min="1" max="1" width="7.50390625" style="1" customWidth="1"/>
    <col min="2" max="4" width="10.625" style="1" customWidth="1"/>
    <col min="5" max="5" width="11.625" style="1" customWidth="1"/>
    <col min="6" max="6" width="6.75390625" style="1" customWidth="1"/>
    <col min="7" max="10" width="10.625" style="1" customWidth="1"/>
    <col min="11" max="11" width="11.625" style="1" customWidth="1"/>
    <col min="12" max="12" width="8.375" style="1" customWidth="1"/>
    <col min="13" max="13" width="5.50390625" style="1" customWidth="1"/>
    <col min="14" max="14" width="10.625" style="1" customWidth="1"/>
    <col min="15" max="15" width="14.625" style="1" customWidth="1"/>
    <col min="16" max="17" width="13.625" style="1" customWidth="1"/>
    <col min="18" max="18" width="5.50390625" style="1" customWidth="1"/>
    <col min="19" max="16384" width="9.875" style="1" customWidth="1"/>
  </cols>
  <sheetData>
    <row r="1" spans="1:18" ht="35.2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26"/>
    </row>
    <row r="2" spans="7:17" ht="21.75" customHeight="1" thickBot="1">
      <c r="G2" s="2"/>
      <c r="M2" s="2"/>
      <c r="N2" s="25"/>
      <c r="O2" s="25"/>
      <c r="P2" s="25"/>
      <c r="Q2" s="25"/>
    </row>
    <row r="3" spans="2:17" ht="21.75" customHeight="1">
      <c r="B3" s="69" t="s">
        <v>0</v>
      </c>
      <c r="C3" s="70"/>
      <c r="D3" s="70"/>
      <c r="E3" s="71"/>
      <c r="F3" s="3"/>
      <c r="H3" s="72" t="s">
        <v>36</v>
      </c>
      <c r="I3" s="73"/>
      <c r="J3" s="73"/>
      <c r="K3" s="74"/>
      <c r="M3" s="2"/>
      <c r="N3" s="65" t="s">
        <v>37</v>
      </c>
      <c r="O3" s="66"/>
      <c r="P3" s="66"/>
      <c r="Q3" s="67"/>
    </row>
    <row r="4" spans="2:17" ht="21.75" customHeight="1">
      <c r="B4" s="4"/>
      <c r="C4" s="5" t="s">
        <v>1</v>
      </c>
      <c r="D4" s="5" t="s">
        <v>2</v>
      </c>
      <c r="E4" s="18" t="s">
        <v>3</v>
      </c>
      <c r="F4" s="3"/>
      <c r="H4" s="4"/>
      <c r="I4" s="5" t="s">
        <v>1</v>
      </c>
      <c r="J4" s="5" t="s">
        <v>2</v>
      </c>
      <c r="K4" s="18" t="s">
        <v>3</v>
      </c>
      <c r="M4" s="2"/>
      <c r="N4" s="4"/>
      <c r="O4" s="5" t="s">
        <v>1</v>
      </c>
      <c r="P4" s="5" t="s">
        <v>2</v>
      </c>
      <c r="Q4" s="18" t="s">
        <v>3</v>
      </c>
    </row>
    <row r="5" spans="2:17" ht="21.75" customHeight="1">
      <c r="B5" s="21" t="s">
        <v>39</v>
      </c>
      <c r="C5" s="6">
        <v>9555</v>
      </c>
      <c r="D5" s="6">
        <v>492</v>
      </c>
      <c r="E5" s="19">
        <v>170</v>
      </c>
      <c r="F5" s="3"/>
      <c r="H5" s="21" t="s">
        <v>39</v>
      </c>
      <c r="I5" s="6">
        <v>359236</v>
      </c>
      <c r="J5" s="6">
        <v>10131</v>
      </c>
      <c r="K5" s="19">
        <v>3327</v>
      </c>
      <c r="M5" s="2"/>
      <c r="N5" s="21" t="s">
        <v>39</v>
      </c>
      <c r="O5" s="6">
        <v>1418378348</v>
      </c>
      <c r="P5" s="6">
        <v>21935720</v>
      </c>
      <c r="Q5" s="19">
        <v>6060645</v>
      </c>
    </row>
    <row r="6" spans="2:17" ht="21.75" customHeight="1">
      <c r="B6" s="4" t="s">
        <v>40</v>
      </c>
      <c r="C6" s="23">
        <v>9658</v>
      </c>
      <c r="D6" s="23">
        <v>450</v>
      </c>
      <c r="E6" s="24">
        <v>186</v>
      </c>
      <c r="F6" s="3"/>
      <c r="H6" s="4" t="s">
        <v>40</v>
      </c>
      <c r="I6" s="23">
        <v>350732</v>
      </c>
      <c r="J6" s="23">
        <v>9264</v>
      </c>
      <c r="K6" s="24">
        <v>3217</v>
      </c>
      <c r="M6" s="2"/>
      <c r="N6" s="4" t="s">
        <v>40</v>
      </c>
      <c r="O6" s="23">
        <v>1435744318</v>
      </c>
      <c r="P6" s="23">
        <v>18780533</v>
      </c>
      <c r="Q6" s="24">
        <v>5800582</v>
      </c>
    </row>
    <row r="7" spans="2:17" ht="21.75" customHeight="1">
      <c r="B7" s="4" t="s">
        <v>41</v>
      </c>
      <c r="C7" s="6">
        <v>9294</v>
      </c>
      <c r="D7" s="6">
        <v>466</v>
      </c>
      <c r="E7" s="19">
        <v>163</v>
      </c>
      <c r="F7" s="3"/>
      <c r="H7" s="4" t="s">
        <v>41</v>
      </c>
      <c r="I7" s="6">
        <v>349687</v>
      </c>
      <c r="J7" s="6">
        <v>9146</v>
      </c>
      <c r="K7" s="19">
        <v>2968</v>
      </c>
      <c r="M7" s="2"/>
      <c r="N7" s="4" t="s">
        <v>41</v>
      </c>
      <c r="O7" s="6">
        <v>1434702239</v>
      </c>
      <c r="P7" s="6">
        <v>18171908</v>
      </c>
      <c r="Q7" s="19">
        <v>5182066</v>
      </c>
    </row>
    <row r="8" spans="2:17" ht="21.75" customHeight="1">
      <c r="B8" s="45" t="s">
        <v>44</v>
      </c>
      <c r="C8" s="6">
        <v>9017</v>
      </c>
      <c r="D8" s="6">
        <v>441</v>
      </c>
      <c r="E8" s="19">
        <v>158</v>
      </c>
      <c r="F8" s="3"/>
      <c r="H8" s="45" t="s">
        <v>44</v>
      </c>
      <c r="I8" s="6">
        <v>352318</v>
      </c>
      <c r="J8" s="6">
        <v>8931</v>
      </c>
      <c r="K8" s="19">
        <v>2953</v>
      </c>
      <c r="M8" s="2"/>
      <c r="N8" s="45" t="s">
        <v>44</v>
      </c>
      <c r="O8" s="6">
        <v>1402686606</v>
      </c>
      <c r="P8" s="6">
        <v>17227985</v>
      </c>
      <c r="Q8" s="19">
        <v>5174158</v>
      </c>
    </row>
    <row r="9" spans="2:17" ht="21.75" customHeight="1" thickBot="1">
      <c r="B9" s="7" t="s">
        <v>45</v>
      </c>
      <c r="C9" s="47">
        <v>8710</v>
      </c>
      <c r="D9" s="47">
        <v>425</v>
      </c>
      <c r="E9" s="48">
        <v>151</v>
      </c>
      <c r="F9" s="3"/>
      <c r="H9" s="7" t="s">
        <v>45</v>
      </c>
      <c r="I9" s="47">
        <v>350429</v>
      </c>
      <c r="J9" s="47">
        <v>8294</v>
      </c>
      <c r="K9" s="48">
        <v>2783</v>
      </c>
      <c r="M9" s="2"/>
      <c r="N9" s="7" t="s">
        <v>45</v>
      </c>
      <c r="O9" s="47">
        <v>1488835591</v>
      </c>
      <c r="P9" s="47">
        <v>16726487</v>
      </c>
      <c r="Q9" s="48">
        <v>5489440</v>
      </c>
    </row>
    <row r="10" spans="6:17" ht="21.75" customHeight="1">
      <c r="F10" s="3"/>
      <c r="M10" s="2"/>
      <c r="N10" s="25"/>
      <c r="O10" s="25"/>
      <c r="P10" s="25"/>
      <c r="Q10" s="25"/>
    </row>
    <row r="11" spans="6:17" ht="17.25" customHeight="1">
      <c r="F11" s="3"/>
      <c r="M11" s="2"/>
      <c r="N11" s="25"/>
      <c r="O11" s="25"/>
      <c r="P11" s="25"/>
      <c r="Q11" s="25"/>
    </row>
    <row r="12" spans="6:17" ht="17.25" customHeight="1">
      <c r="F12" s="3"/>
      <c r="M12" s="2"/>
      <c r="N12" s="25"/>
      <c r="O12" s="25"/>
      <c r="P12" s="25"/>
      <c r="Q12" s="25"/>
    </row>
    <row r="13" spans="6:17" ht="17.25" customHeight="1">
      <c r="F13" s="3"/>
      <c r="M13" s="2"/>
      <c r="N13" s="25"/>
      <c r="O13" s="25"/>
      <c r="P13" s="25"/>
      <c r="Q13" s="25"/>
    </row>
    <row r="14" spans="6:17" ht="17.25" customHeight="1">
      <c r="F14" s="3"/>
      <c r="M14" s="2"/>
      <c r="N14" s="25"/>
      <c r="O14" s="25"/>
      <c r="P14" s="25"/>
      <c r="Q14" s="25"/>
    </row>
    <row r="15" spans="6:17" ht="17.25" customHeight="1">
      <c r="F15" s="3"/>
      <c r="M15" s="2"/>
      <c r="N15" s="25"/>
      <c r="O15" s="25"/>
      <c r="P15" s="25"/>
      <c r="Q15" s="25"/>
    </row>
    <row r="16" spans="6:17" ht="17.25" customHeight="1">
      <c r="F16" s="3"/>
      <c r="M16" s="2"/>
      <c r="N16" s="25"/>
      <c r="O16" s="25"/>
      <c r="P16" s="25"/>
      <c r="Q16" s="25"/>
    </row>
    <row r="17" spans="6:17" ht="17.25" customHeight="1">
      <c r="F17" s="3"/>
      <c r="M17" s="2"/>
      <c r="N17" s="25"/>
      <c r="O17" s="25"/>
      <c r="P17" s="25"/>
      <c r="Q17" s="25"/>
    </row>
    <row r="18" spans="6:17" ht="17.25" customHeight="1">
      <c r="F18" s="3"/>
      <c r="M18" s="2"/>
      <c r="N18" s="25"/>
      <c r="O18" s="25"/>
      <c r="P18" s="25"/>
      <c r="Q18" s="25"/>
    </row>
    <row r="19" spans="6:17" ht="17.25" customHeight="1">
      <c r="F19" s="3"/>
      <c r="M19" s="2"/>
      <c r="N19" s="25"/>
      <c r="O19" s="25"/>
      <c r="P19" s="25"/>
      <c r="Q19" s="25"/>
    </row>
    <row r="20" spans="6:17" ht="17.25" customHeight="1">
      <c r="F20" s="3"/>
      <c r="M20" s="2"/>
      <c r="N20" s="25"/>
      <c r="O20" s="25"/>
      <c r="P20" s="25"/>
      <c r="Q20" s="25"/>
    </row>
    <row r="21" spans="6:17" ht="17.25" customHeight="1">
      <c r="F21" s="3"/>
      <c r="M21" s="2"/>
      <c r="N21" s="25"/>
      <c r="O21" s="25"/>
      <c r="P21" s="25"/>
      <c r="Q21" s="25"/>
    </row>
    <row r="22" spans="6:17" ht="17.25" customHeight="1">
      <c r="F22" s="3"/>
      <c r="M22" s="2"/>
      <c r="N22" s="25"/>
      <c r="O22" s="25"/>
      <c r="P22" s="25"/>
      <c r="Q22" s="25"/>
    </row>
    <row r="23" spans="6:17" ht="17.25" customHeight="1">
      <c r="F23" s="3"/>
      <c r="M23" s="2"/>
      <c r="N23" s="25"/>
      <c r="O23" s="25"/>
      <c r="P23" s="25"/>
      <c r="Q23" s="25"/>
    </row>
    <row r="24" spans="6:17" ht="17.25" customHeight="1">
      <c r="F24" s="3"/>
      <c r="M24" s="2"/>
      <c r="N24" s="25"/>
      <c r="O24" s="25"/>
      <c r="P24" s="25"/>
      <c r="Q24" s="25"/>
    </row>
    <row r="25" spans="6:17" ht="17.25" customHeight="1">
      <c r="F25" s="3"/>
      <c r="M25" s="2"/>
      <c r="N25" s="25"/>
      <c r="O25" s="25"/>
      <c r="P25" s="25"/>
      <c r="Q25" s="25"/>
    </row>
    <row r="26" spans="6:17" ht="17.25" customHeight="1">
      <c r="F26" s="3"/>
      <c r="M26" s="2"/>
      <c r="N26" s="25"/>
      <c r="O26" s="25"/>
      <c r="P26" s="25"/>
      <c r="Q26" s="25"/>
    </row>
    <row r="27" spans="6:17" ht="17.25" customHeight="1">
      <c r="F27" s="3"/>
      <c r="M27" s="2"/>
      <c r="N27" s="25"/>
      <c r="O27" s="25"/>
      <c r="P27" s="25"/>
      <c r="Q27" s="25"/>
    </row>
    <row r="28" spans="6:17" ht="17.25" customHeight="1">
      <c r="F28" s="3"/>
      <c r="M28" s="2"/>
      <c r="N28" s="25"/>
      <c r="O28" s="25"/>
      <c r="P28" s="25"/>
      <c r="Q28" s="25"/>
    </row>
    <row r="29" spans="5:10" ht="17.25" customHeight="1">
      <c r="E29" s="64"/>
      <c r="F29" s="64"/>
      <c r="G29" s="64"/>
      <c r="H29" s="64"/>
      <c r="I29" s="64"/>
      <c r="J29" s="64"/>
    </row>
  </sheetData>
  <sheetProtection/>
  <mergeCells count="5">
    <mergeCell ref="E29:J29"/>
    <mergeCell ref="N3:Q3"/>
    <mergeCell ref="A1:Q1"/>
    <mergeCell ref="B3:E3"/>
    <mergeCell ref="H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M47"/>
  <sheetViews>
    <sheetView zoomScale="75" zoomScaleNormal="75" zoomScalePageLayoutView="0" workbookViewId="0" topLeftCell="A1">
      <selection activeCell="L1" sqref="L1"/>
    </sheetView>
  </sheetViews>
  <sheetFormatPr defaultColWidth="9.00390625" defaultRowHeight="13.5"/>
  <cols>
    <col min="1" max="1" width="3.375" style="8" customWidth="1"/>
    <col min="2" max="2" width="16.375" style="10" customWidth="1"/>
    <col min="3" max="16384" width="9.00390625" style="8" customWidth="1"/>
  </cols>
  <sheetData>
    <row r="1" spans="1:13" ht="35.2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7"/>
      <c r="M1" s="17"/>
    </row>
    <row r="2" spans="1:12" ht="26.25" customHeight="1">
      <c r="A2" s="9"/>
      <c r="C2" s="9"/>
      <c r="D2" s="9"/>
      <c r="E2" s="9"/>
      <c r="F2" s="11"/>
      <c r="G2" s="11"/>
      <c r="H2" s="9"/>
      <c r="I2" s="9"/>
      <c r="J2" s="9"/>
      <c r="K2" s="9"/>
      <c r="L2" s="9"/>
    </row>
    <row r="3" spans="1:12" ht="26.25" customHeight="1">
      <c r="A3" s="9"/>
      <c r="B3" s="12" t="s">
        <v>22</v>
      </c>
      <c r="C3" s="13" t="s">
        <v>23</v>
      </c>
      <c r="D3" s="13" t="s">
        <v>50</v>
      </c>
      <c r="E3" s="9"/>
      <c r="F3" s="11"/>
      <c r="G3" s="11"/>
      <c r="H3" s="9"/>
      <c r="I3" s="9"/>
      <c r="J3" s="9"/>
      <c r="K3" s="9"/>
      <c r="L3" s="9"/>
    </row>
    <row r="4" spans="1:12" ht="26.25" customHeight="1">
      <c r="A4" s="9"/>
      <c r="B4" s="12" t="s">
        <v>4</v>
      </c>
      <c r="C4" s="22">
        <v>40</v>
      </c>
      <c r="D4" s="22">
        <v>637</v>
      </c>
      <c r="L4" s="9"/>
    </row>
    <row r="5" spans="1:12" ht="26.25" customHeight="1">
      <c r="A5" s="9"/>
      <c r="B5" s="12" t="s">
        <v>49</v>
      </c>
      <c r="C5" s="22">
        <v>2</v>
      </c>
      <c r="D5" s="22">
        <v>20</v>
      </c>
      <c r="E5" s="11"/>
      <c r="F5" s="11"/>
      <c r="G5" s="11"/>
      <c r="H5" s="11"/>
      <c r="I5" s="11"/>
      <c r="J5" s="11"/>
      <c r="K5" s="11"/>
      <c r="L5" s="9"/>
    </row>
    <row r="6" spans="1:12" ht="26.25" customHeight="1">
      <c r="A6" s="9"/>
      <c r="B6" s="12" t="s">
        <v>5</v>
      </c>
      <c r="C6" s="22">
        <v>6</v>
      </c>
      <c r="D6" s="22">
        <v>70</v>
      </c>
      <c r="E6" s="15"/>
      <c r="F6" s="11"/>
      <c r="G6" s="11"/>
      <c r="H6" s="11"/>
      <c r="I6" s="15"/>
      <c r="J6" s="15"/>
      <c r="K6" s="15"/>
      <c r="L6" s="9"/>
    </row>
    <row r="7" spans="1:12" ht="26.25" customHeight="1">
      <c r="A7" s="9"/>
      <c r="B7" s="12" t="s">
        <v>6</v>
      </c>
      <c r="C7" s="22">
        <v>1</v>
      </c>
      <c r="D7" s="22">
        <v>5</v>
      </c>
      <c r="E7" s="15"/>
      <c r="F7" s="11"/>
      <c r="G7" s="11"/>
      <c r="H7" s="11"/>
      <c r="I7" s="15"/>
      <c r="J7" s="15"/>
      <c r="K7" s="15"/>
      <c r="L7" s="9"/>
    </row>
    <row r="8" spans="1:12" ht="26.25" customHeight="1">
      <c r="A8" s="9"/>
      <c r="B8" s="12" t="s">
        <v>7</v>
      </c>
      <c r="C8" s="22">
        <v>2</v>
      </c>
      <c r="D8" s="22">
        <v>8</v>
      </c>
      <c r="E8" s="15"/>
      <c r="F8" s="11"/>
      <c r="G8" s="11"/>
      <c r="H8" s="11"/>
      <c r="I8" s="15"/>
      <c r="J8" s="15"/>
      <c r="K8" s="15"/>
      <c r="L8" s="9"/>
    </row>
    <row r="9" spans="1:12" ht="26.25" customHeight="1">
      <c r="A9" s="9"/>
      <c r="B9" s="12" t="s">
        <v>8</v>
      </c>
      <c r="C9" s="22">
        <v>2</v>
      </c>
      <c r="D9" s="22">
        <v>35</v>
      </c>
      <c r="E9" s="15"/>
      <c r="F9" s="11"/>
      <c r="G9" s="11"/>
      <c r="H9" s="11"/>
      <c r="I9" s="15"/>
      <c r="J9" s="15"/>
      <c r="K9" s="15"/>
      <c r="L9" s="9"/>
    </row>
    <row r="10" spans="1:12" ht="26.25" customHeight="1">
      <c r="A10" s="9"/>
      <c r="B10" s="12" t="s">
        <v>9</v>
      </c>
      <c r="C10" s="22">
        <v>5</v>
      </c>
      <c r="D10" s="22">
        <v>43</v>
      </c>
      <c r="E10" s="11"/>
      <c r="F10" s="11"/>
      <c r="G10" s="11"/>
      <c r="H10" s="11"/>
      <c r="I10" s="11"/>
      <c r="J10" s="11"/>
      <c r="K10" s="11"/>
      <c r="L10" s="9"/>
    </row>
    <row r="11" spans="1:12" ht="26.25" customHeight="1">
      <c r="A11" s="9"/>
      <c r="B11" s="12" t="s">
        <v>10</v>
      </c>
      <c r="C11" s="22" t="s">
        <v>42</v>
      </c>
      <c r="D11" s="22" t="s">
        <v>42</v>
      </c>
      <c r="E11" s="9"/>
      <c r="F11" s="11"/>
      <c r="G11" s="9"/>
      <c r="H11" s="9"/>
      <c r="I11" s="9"/>
      <c r="J11" s="9"/>
      <c r="K11" s="9"/>
      <c r="L11" s="9"/>
    </row>
    <row r="12" spans="1:12" ht="26.25" customHeight="1">
      <c r="A12" s="9"/>
      <c r="B12" s="12" t="s">
        <v>11</v>
      </c>
      <c r="C12" s="22" t="s">
        <v>42</v>
      </c>
      <c r="D12" s="22" t="s">
        <v>42</v>
      </c>
      <c r="E12" s="9"/>
      <c r="F12" s="11"/>
      <c r="G12" s="9"/>
      <c r="H12" s="9"/>
      <c r="I12" s="9"/>
      <c r="J12" s="9"/>
      <c r="K12" s="9"/>
      <c r="L12" s="9"/>
    </row>
    <row r="13" spans="1:12" ht="26.25" customHeight="1">
      <c r="A13" s="9"/>
      <c r="B13" s="12" t="s">
        <v>12</v>
      </c>
      <c r="C13" s="22">
        <v>4</v>
      </c>
      <c r="D13" s="22">
        <v>33</v>
      </c>
      <c r="E13" s="9"/>
      <c r="F13" s="11"/>
      <c r="G13" s="9"/>
      <c r="H13" s="9"/>
      <c r="I13" s="9"/>
      <c r="J13" s="9"/>
      <c r="K13" s="9"/>
      <c r="L13" s="9"/>
    </row>
    <row r="14" spans="1:12" ht="26.25" customHeight="1">
      <c r="A14" s="9"/>
      <c r="B14" s="12" t="s">
        <v>13</v>
      </c>
      <c r="C14" s="22" t="s">
        <v>42</v>
      </c>
      <c r="D14" s="22" t="s">
        <v>42</v>
      </c>
      <c r="E14" s="9"/>
      <c r="F14" s="11"/>
      <c r="G14" s="9"/>
      <c r="H14" s="9"/>
      <c r="I14" s="9"/>
      <c r="J14" s="9"/>
      <c r="K14" s="9"/>
      <c r="L14" s="9"/>
    </row>
    <row r="15" spans="1:12" ht="26.25" customHeight="1">
      <c r="A15" s="9"/>
      <c r="B15" s="12" t="s">
        <v>51</v>
      </c>
      <c r="C15" s="22">
        <v>1</v>
      </c>
      <c r="D15" s="22">
        <v>6</v>
      </c>
      <c r="E15" s="9"/>
      <c r="F15" s="11"/>
      <c r="G15" s="9"/>
      <c r="H15" s="9"/>
      <c r="I15" s="9"/>
      <c r="J15" s="9"/>
      <c r="K15" s="9"/>
      <c r="L15" s="9"/>
    </row>
    <row r="16" spans="1:12" ht="26.25" customHeight="1">
      <c r="A16" s="9"/>
      <c r="B16" s="12" t="s">
        <v>14</v>
      </c>
      <c r="C16" s="22">
        <v>42</v>
      </c>
      <c r="D16" s="22">
        <v>535</v>
      </c>
      <c r="E16" s="9"/>
      <c r="F16" s="11"/>
      <c r="G16" s="9"/>
      <c r="H16" s="9"/>
      <c r="I16" s="9"/>
      <c r="J16" s="9"/>
      <c r="K16" s="9"/>
      <c r="L16" s="9"/>
    </row>
    <row r="17" spans="1:12" ht="26.25" customHeight="1">
      <c r="A17" s="9"/>
      <c r="B17" s="12" t="s">
        <v>15</v>
      </c>
      <c r="C17" s="22" t="s">
        <v>42</v>
      </c>
      <c r="D17" s="22" t="s">
        <v>42</v>
      </c>
      <c r="E17" s="9"/>
      <c r="F17" s="11"/>
      <c r="G17" s="9"/>
      <c r="H17" s="9"/>
      <c r="I17" s="9"/>
      <c r="J17" s="9"/>
      <c r="K17" s="9"/>
      <c r="L17" s="9"/>
    </row>
    <row r="18" spans="1:12" ht="26.25" customHeight="1">
      <c r="A18" s="9"/>
      <c r="B18" s="12" t="s">
        <v>16</v>
      </c>
      <c r="C18" s="22" t="s">
        <v>42</v>
      </c>
      <c r="D18" s="22" t="s">
        <v>42</v>
      </c>
      <c r="E18" s="9"/>
      <c r="F18" s="11"/>
      <c r="G18" s="9"/>
      <c r="H18" s="9"/>
      <c r="I18" s="9"/>
      <c r="J18" s="9"/>
      <c r="K18" s="9"/>
      <c r="L18" s="9"/>
    </row>
    <row r="19" spans="1:12" ht="26.25" customHeight="1">
      <c r="A19" s="9"/>
      <c r="B19" s="12" t="s">
        <v>17</v>
      </c>
      <c r="C19" s="22">
        <v>10</v>
      </c>
      <c r="D19" s="22">
        <v>440</v>
      </c>
      <c r="E19" s="9"/>
      <c r="F19" s="11"/>
      <c r="G19" s="9"/>
      <c r="H19" s="9"/>
      <c r="I19" s="9"/>
      <c r="J19" s="9"/>
      <c r="K19" s="9"/>
      <c r="L19" s="9"/>
    </row>
    <row r="20" spans="1:12" ht="26.25" customHeight="1">
      <c r="A20" s="9"/>
      <c r="B20" s="12" t="s">
        <v>25</v>
      </c>
      <c r="C20" s="22">
        <v>5</v>
      </c>
      <c r="D20" s="22">
        <v>43</v>
      </c>
      <c r="E20" s="9"/>
      <c r="F20" s="11"/>
      <c r="G20" s="9"/>
      <c r="H20" s="9"/>
      <c r="I20" s="9"/>
      <c r="J20" s="9"/>
      <c r="K20" s="9"/>
      <c r="L20" s="9"/>
    </row>
    <row r="21" spans="1:12" ht="26.25" customHeight="1">
      <c r="A21" s="9"/>
      <c r="B21" s="12" t="s">
        <v>26</v>
      </c>
      <c r="C21" s="22">
        <v>12</v>
      </c>
      <c r="D21" s="22">
        <v>205</v>
      </c>
      <c r="E21" s="9"/>
      <c r="F21" s="11"/>
      <c r="G21" s="9"/>
      <c r="H21" s="9"/>
      <c r="I21" s="9"/>
      <c r="J21" s="9"/>
      <c r="K21" s="9"/>
      <c r="L21" s="9"/>
    </row>
    <row r="22" spans="1:12" ht="26.25" customHeight="1">
      <c r="A22" s="9"/>
      <c r="B22" s="12" t="s">
        <v>27</v>
      </c>
      <c r="C22" s="22">
        <v>1</v>
      </c>
      <c r="D22" s="22">
        <v>55</v>
      </c>
      <c r="E22" s="9"/>
      <c r="F22" s="11"/>
      <c r="G22" s="9"/>
      <c r="H22" s="9"/>
      <c r="I22" s="9"/>
      <c r="J22" s="9"/>
      <c r="K22" s="9"/>
      <c r="L22" s="9"/>
    </row>
    <row r="23" spans="1:12" ht="26.25" customHeight="1">
      <c r="A23" s="9"/>
      <c r="B23" s="76" t="s">
        <v>52</v>
      </c>
      <c r="C23" s="22">
        <v>1</v>
      </c>
      <c r="D23" s="22">
        <v>26</v>
      </c>
      <c r="E23" s="9"/>
      <c r="F23" s="11"/>
      <c r="G23" s="9"/>
      <c r="H23" s="9"/>
      <c r="I23" s="9"/>
      <c r="J23" s="9"/>
      <c r="K23" s="9"/>
      <c r="L23" s="9"/>
    </row>
    <row r="24" spans="1:12" ht="26.25" customHeight="1">
      <c r="A24" s="9"/>
      <c r="B24" s="12" t="s">
        <v>18</v>
      </c>
      <c r="C24" s="22">
        <v>7</v>
      </c>
      <c r="D24" s="22">
        <v>493</v>
      </c>
      <c r="E24" s="9"/>
      <c r="F24" s="11"/>
      <c r="G24" s="9"/>
      <c r="H24" s="9"/>
      <c r="I24" s="9"/>
      <c r="J24" s="9"/>
      <c r="K24" s="9"/>
      <c r="L24" s="9"/>
    </row>
    <row r="25" spans="1:12" ht="26.25" customHeight="1">
      <c r="A25" s="9"/>
      <c r="B25" s="12" t="s">
        <v>19</v>
      </c>
      <c r="C25" s="22" t="s">
        <v>42</v>
      </c>
      <c r="D25" s="22" t="s">
        <v>42</v>
      </c>
      <c r="E25" s="9"/>
      <c r="F25" s="11"/>
      <c r="G25" s="9"/>
      <c r="H25" s="9"/>
      <c r="I25" s="9"/>
      <c r="J25" s="9"/>
      <c r="K25" s="9"/>
      <c r="L25" s="9"/>
    </row>
    <row r="26" spans="1:12" ht="26.25" customHeight="1">
      <c r="A26" s="9"/>
      <c r="B26" s="12" t="s">
        <v>20</v>
      </c>
      <c r="C26" s="22">
        <v>6</v>
      </c>
      <c r="D26" s="22">
        <v>82</v>
      </c>
      <c r="E26" s="9"/>
      <c r="F26" s="11"/>
      <c r="G26" s="9"/>
      <c r="H26" s="9"/>
      <c r="I26" s="9"/>
      <c r="J26" s="9"/>
      <c r="K26" s="9"/>
      <c r="L26" s="9"/>
    </row>
    <row r="27" spans="1:12" ht="26.25" customHeight="1">
      <c r="A27" s="9"/>
      <c r="B27" s="12" t="s">
        <v>21</v>
      </c>
      <c r="C27" s="22">
        <v>4</v>
      </c>
      <c r="D27" s="22">
        <v>47</v>
      </c>
      <c r="E27" s="9"/>
      <c r="F27" s="11"/>
      <c r="G27" s="9"/>
      <c r="H27" s="9"/>
      <c r="I27" s="9"/>
      <c r="J27" s="9"/>
      <c r="K27" s="9"/>
      <c r="L27" s="9"/>
    </row>
    <row r="28" spans="1:12" ht="26.25" customHeight="1">
      <c r="A28" s="9"/>
      <c r="B28" s="12" t="s">
        <v>24</v>
      </c>
      <c r="C28" s="14">
        <f>SUM(C4:C27)</f>
        <v>151</v>
      </c>
      <c r="D28" s="14">
        <f>SUM(D4:D27)</f>
        <v>2783</v>
      </c>
      <c r="E28" s="9"/>
      <c r="F28" s="11"/>
      <c r="G28" s="9"/>
      <c r="H28" s="9"/>
      <c r="I28" s="9"/>
      <c r="J28" s="9"/>
      <c r="K28" s="9"/>
      <c r="L28" s="9"/>
    </row>
    <row r="29" spans="1:12" ht="14.25">
      <c r="A29" s="9"/>
      <c r="C29" s="9"/>
      <c r="D29" s="9"/>
      <c r="E29" s="9"/>
      <c r="F29" s="11"/>
      <c r="G29" s="9"/>
      <c r="H29" s="9"/>
      <c r="I29" s="9"/>
      <c r="J29" s="9"/>
      <c r="K29" s="9"/>
      <c r="L29" s="9"/>
    </row>
    <row r="30" ht="13.5">
      <c r="F30" s="16"/>
    </row>
    <row r="31" ht="13.5">
      <c r="F31" s="16"/>
    </row>
    <row r="32" ht="13.5">
      <c r="F32" s="16"/>
    </row>
    <row r="33" spans="2:7" ht="14.25">
      <c r="B33" s="20"/>
      <c r="C33" s="20"/>
      <c r="D33" s="20"/>
      <c r="E33" s="20"/>
      <c r="F33" s="20"/>
      <c r="G33" s="20"/>
    </row>
    <row r="34" ht="13.5">
      <c r="F34" s="16"/>
    </row>
    <row r="35" ht="13.5">
      <c r="F35" s="16"/>
    </row>
    <row r="36" ht="13.5">
      <c r="F36" s="16"/>
    </row>
    <row r="37" ht="13.5">
      <c r="F37" s="16"/>
    </row>
    <row r="38" ht="13.5">
      <c r="F38" s="16"/>
    </row>
    <row r="39" ht="13.5">
      <c r="F39" s="16"/>
    </row>
    <row r="40" ht="13.5">
      <c r="F40" s="16"/>
    </row>
    <row r="41" ht="13.5">
      <c r="F41" s="16"/>
    </row>
    <row r="42" ht="13.5">
      <c r="F42" s="16"/>
    </row>
    <row r="43" ht="13.5">
      <c r="F43" s="16"/>
    </row>
    <row r="44" ht="13.5">
      <c r="F44" s="16"/>
    </row>
    <row r="45" ht="13.5">
      <c r="F45" s="16"/>
    </row>
    <row r="46" ht="13.5">
      <c r="F46" s="16"/>
    </row>
    <row r="47" ht="13.5">
      <c r="F47" s="16"/>
    </row>
  </sheetData>
  <sheetProtection/>
  <mergeCells count="1"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U000575</dc:creator>
  <cp:keywords/>
  <dc:description/>
  <cp:lastModifiedBy>U000720</cp:lastModifiedBy>
  <cp:lastPrinted>2016-08-01T02:11:49Z</cp:lastPrinted>
  <dcterms:created xsi:type="dcterms:W3CDTF">2008-04-07T06:08:19Z</dcterms:created>
  <dcterms:modified xsi:type="dcterms:W3CDTF">2016-08-01T02:14:21Z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00080008010000000000010262610207e700050004a000</vt:lpwstr>
  </property>
</Properties>
</file>