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95" tabRatio="833" activeTab="0"/>
  </bookViews>
  <sheets>
    <sheet name="R5.3" sheetId="1" r:id="rId1"/>
    <sheet name="R5.2" sheetId="2" r:id="rId2"/>
    <sheet name="R5.1" sheetId="3" r:id="rId3"/>
    <sheet name="R5.12" sheetId="4" r:id="rId4"/>
    <sheet name="R5.11" sheetId="5" r:id="rId5"/>
    <sheet name="R5.10" sheetId="6" r:id="rId6"/>
    <sheet name="R5.9" sheetId="7" r:id="rId7"/>
    <sheet name="R5.8" sheetId="8" r:id="rId8"/>
    <sheet name="R5.7" sheetId="9" r:id="rId9"/>
    <sheet name="R5.6" sheetId="10" r:id="rId10"/>
    <sheet name="R5.5" sheetId="11" r:id="rId11"/>
    <sheet name="R5.4" sheetId="12" r:id="rId12"/>
    <sheet name="様式" sheetId="13" r:id="rId13"/>
  </sheets>
  <definedNames>
    <definedName name="_xlfn.WEBSERVICE" hidden="1">#NAME?</definedName>
    <definedName name="_xlnm.Print_Area" localSheetId="0">'R5.3'!$A$1:$I$115</definedName>
  </definedNames>
  <calcPr fullCalcOnLoad="1"/>
</workbook>
</file>

<file path=xl/sharedStrings.xml><?xml version="1.0" encoding="utf-8"?>
<sst xmlns="http://schemas.openxmlformats.org/spreadsheetml/2006/main" count="3525" uniqueCount="327">
  <si>
    <t>浮体式多目的公園釣果情報</t>
  </si>
  <si>
    <t>天候</t>
  </si>
  <si>
    <t>水温(℃)</t>
  </si>
  <si>
    <t>風向(ｍ)</t>
  </si>
  <si>
    <t>魚種</t>
  </si>
  <si>
    <t>釣れた数</t>
  </si>
  <si>
    <t>体長(ｃｍ)</t>
  </si>
  <si>
    <t>(主だったもの)</t>
  </si>
  <si>
    <t>日　付</t>
  </si>
  <si>
    <t>曜日</t>
  </si>
  <si>
    <t>☆☆☆　問い合わせ先　☆☆☆
「浮体式多目的公園」
南あわじ市阿万吹上町田尻地先
TEL・FAX
0799-55-0400</t>
  </si>
  <si>
    <t>晴</t>
  </si>
  <si>
    <t>カサゴ</t>
  </si>
  <si>
    <t>メバル</t>
  </si>
  <si>
    <t>チヌ</t>
  </si>
  <si>
    <t>ガシラ</t>
  </si>
  <si>
    <t>4～5</t>
  </si>
  <si>
    <t>3～4</t>
  </si>
  <si>
    <t>北西</t>
  </si>
  <si>
    <t>丸はげ</t>
  </si>
  <si>
    <t>西</t>
  </si>
  <si>
    <t>10～27cm</t>
  </si>
  <si>
    <t>35～47cm</t>
  </si>
  <si>
    <t>小タイ</t>
  </si>
  <si>
    <t>くもり</t>
  </si>
  <si>
    <t>南西</t>
  </si>
  <si>
    <t>真鯛</t>
  </si>
  <si>
    <t>32～40ｃｍ</t>
  </si>
  <si>
    <t>20ｃｍ</t>
  </si>
  <si>
    <t>ボラ</t>
  </si>
  <si>
    <t>サヨリ</t>
  </si>
  <si>
    <t>南</t>
  </si>
  <si>
    <t>9～10</t>
  </si>
  <si>
    <t>悪天候のため入園者無し</t>
  </si>
  <si>
    <t>雨</t>
  </si>
  <si>
    <t>7～8</t>
  </si>
  <si>
    <t>30～55cm</t>
  </si>
  <si>
    <t>40cm</t>
  </si>
  <si>
    <t>丸ハゲ</t>
  </si>
  <si>
    <t>2～3</t>
  </si>
  <si>
    <t>40～50cm</t>
  </si>
  <si>
    <t>22～32cm</t>
  </si>
  <si>
    <t>コブダイ</t>
  </si>
  <si>
    <t>47cm</t>
  </si>
  <si>
    <t>48cm</t>
  </si>
  <si>
    <t>南東</t>
  </si>
  <si>
    <t>30～35cm</t>
  </si>
  <si>
    <t>0～1</t>
  </si>
  <si>
    <t>55cm</t>
  </si>
  <si>
    <t>30～40cm</t>
  </si>
  <si>
    <t>東</t>
  </si>
  <si>
    <t>1～2</t>
  </si>
  <si>
    <t>5～6</t>
  </si>
  <si>
    <t>(小)ガシラ</t>
  </si>
  <si>
    <t>(大)ガシラ</t>
  </si>
  <si>
    <t>30cm</t>
  </si>
  <si>
    <t>メジロ</t>
  </si>
  <si>
    <t>80cm</t>
  </si>
  <si>
    <t>アブラメ</t>
  </si>
  <si>
    <t>(大)メバル</t>
  </si>
  <si>
    <t>24cm</t>
  </si>
  <si>
    <t>(小)メバル</t>
  </si>
  <si>
    <t>10～12cm</t>
  </si>
  <si>
    <t>50～78cm</t>
  </si>
  <si>
    <t>北東</t>
  </si>
  <si>
    <t>46cm</t>
  </si>
  <si>
    <t>ブリ</t>
  </si>
  <si>
    <t>80～82cm</t>
  </si>
  <si>
    <t>アナゴ</t>
  </si>
  <si>
    <t>(小)カサゴ</t>
  </si>
  <si>
    <t>15cm</t>
  </si>
  <si>
    <t>(大)カサゴ</t>
  </si>
  <si>
    <t>23cm</t>
  </si>
  <si>
    <t>20cm</t>
  </si>
  <si>
    <t>北</t>
  </si>
  <si>
    <t>45～95cm</t>
  </si>
  <si>
    <t>小鯛</t>
  </si>
  <si>
    <t>45cm</t>
  </si>
  <si>
    <t>65～70cm</t>
  </si>
  <si>
    <t>ヒラメ</t>
  </si>
  <si>
    <t>50cm</t>
  </si>
  <si>
    <t>セイゴ</t>
  </si>
  <si>
    <t>ハマチ</t>
  </si>
  <si>
    <t>45～50cm</t>
  </si>
  <si>
    <t>マゴチ</t>
  </si>
  <si>
    <t>カレイ</t>
  </si>
  <si>
    <t>25cm</t>
  </si>
  <si>
    <t>60cm</t>
  </si>
  <si>
    <t>40～45cm</t>
  </si>
  <si>
    <t>ツバス</t>
  </si>
  <si>
    <t>中アジ</t>
  </si>
  <si>
    <t>小アジ</t>
  </si>
  <si>
    <t>35～45cm</t>
  </si>
  <si>
    <t>35cm</t>
  </si>
  <si>
    <t>スズキ</t>
  </si>
  <si>
    <t>8～9</t>
  </si>
  <si>
    <t>長ハゲ</t>
  </si>
  <si>
    <t>小メバル</t>
  </si>
  <si>
    <t>～15cm</t>
  </si>
  <si>
    <t>晴</t>
  </si>
  <si>
    <t>アジ</t>
  </si>
  <si>
    <t>ベラ</t>
  </si>
  <si>
    <t>長ハゲ</t>
  </si>
  <si>
    <t>（中）アジ</t>
  </si>
  <si>
    <t>小鯛</t>
  </si>
  <si>
    <t>サメ</t>
  </si>
  <si>
    <t>サンバソウ</t>
  </si>
  <si>
    <t>(中)アジ</t>
  </si>
  <si>
    <t>65cm</t>
  </si>
  <si>
    <t>6～7</t>
  </si>
  <si>
    <t>39cm</t>
  </si>
  <si>
    <t>真ゴチ</t>
  </si>
  <si>
    <t>62cm</t>
  </si>
  <si>
    <t>(小)アジ</t>
  </si>
  <si>
    <t>金</t>
  </si>
  <si>
    <t>晴</t>
  </si>
  <si>
    <t>北東</t>
  </si>
  <si>
    <t>3～4</t>
  </si>
  <si>
    <t>(中)アジ</t>
  </si>
  <si>
    <t>メバル</t>
  </si>
  <si>
    <t>ガシラ</t>
  </si>
  <si>
    <t>土</t>
  </si>
  <si>
    <t>くもり</t>
  </si>
  <si>
    <t>南</t>
  </si>
  <si>
    <t>(小)アジ</t>
  </si>
  <si>
    <t>日</t>
  </si>
  <si>
    <t>北西</t>
  </si>
  <si>
    <t>0～1</t>
  </si>
  <si>
    <t>ヒラメ</t>
  </si>
  <si>
    <t>52～60cm</t>
  </si>
  <si>
    <t>真鯛</t>
  </si>
  <si>
    <t>30cm</t>
  </si>
  <si>
    <t>長ハゲ</t>
  </si>
  <si>
    <t>タナゴ</t>
  </si>
  <si>
    <t>チヌ</t>
  </si>
  <si>
    <t>(大)ベラ</t>
  </si>
  <si>
    <t>37～42cm</t>
  </si>
  <si>
    <t>イシダイ</t>
  </si>
  <si>
    <t>33cm</t>
  </si>
  <si>
    <t>47～69cm</t>
  </si>
  <si>
    <t>69cm</t>
  </si>
  <si>
    <t>キチヌ</t>
  </si>
  <si>
    <t>83cm</t>
  </si>
  <si>
    <t>4～6</t>
  </si>
  <si>
    <t>52cm</t>
  </si>
  <si>
    <t>38cm</t>
  </si>
  <si>
    <t>オコゼ</t>
  </si>
  <si>
    <t>45～79cm</t>
  </si>
  <si>
    <t>1ｍ</t>
  </si>
  <si>
    <t>40～51cm</t>
  </si>
  <si>
    <t>（小）アジ</t>
  </si>
  <si>
    <t>64cm</t>
  </si>
  <si>
    <t>台風により休業</t>
  </si>
  <si>
    <t>0～3</t>
  </si>
  <si>
    <t>40～52cm</t>
  </si>
  <si>
    <t>アオリイカ</t>
  </si>
  <si>
    <t>1.8kg</t>
  </si>
  <si>
    <t>-</t>
  </si>
  <si>
    <t>43cm</t>
  </si>
  <si>
    <t>(小)タイ</t>
  </si>
  <si>
    <t>27cm</t>
  </si>
  <si>
    <t>小雨</t>
  </si>
  <si>
    <t>(豆)アジ</t>
  </si>
  <si>
    <t>グレ</t>
  </si>
  <si>
    <t>(小)アジ</t>
  </si>
  <si>
    <t>コチ</t>
  </si>
  <si>
    <t>(小)タイ</t>
  </si>
  <si>
    <t>タナゴ</t>
  </si>
  <si>
    <t>30～57cm</t>
  </si>
  <si>
    <t>(豆)アジ</t>
  </si>
  <si>
    <t>82cm</t>
  </si>
  <si>
    <t>42cm</t>
  </si>
  <si>
    <t>70cm</t>
  </si>
  <si>
    <t>キジハタ</t>
  </si>
  <si>
    <t>カマス</t>
  </si>
  <si>
    <t>45～53cm</t>
  </si>
  <si>
    <t>アコウ</t>
  </si>
  <si>
    <t>(中)アジ</t>
  </si>
  <si>
    <t>ハス</t>
  </si>
  <si>
    <t>平タイ</t>
  </si>
  <si>
    <t>50～55cm</t>
  </si>
  <si>
    <t>真ハタ</t>
  </si>
  <si>
    <t>35～65cm</t>
  </si>
  <si>
    <t>50～60cm</t>
  </si>
  <si>
    <t>ハネ</t>
  </si>
  <si>
    <t>ヒラスズキ</t>
  </si>
  <si>
    <t>56cm</t>
  </si>
  <si>
    <t>37～50cm</t>
  </si>
  <si>
    <t>40～60cm</t>
  </si>
  <si>
    <t>15～25cm</t>
  </si>
  <si>
    <t>90cm</t>
  </si>
  <si>
    <t>58cm</t>
  </si>
  <si>
    <t>41～53cm</t>
  </si>
  <si>
    <t>アイゴ</t>
  </si>
  <si>
    <t>(小)カマス</t>
  </si>
  <si>
    <t>(小)サバ</t>
  </si>
  <si>
    <t>30～45cm</t>
  </si>
  <si>
    <t>36cm</t>
  </si>
  <si>
    <t>34cm</t>
  </si>
  <si>
    <t>15～19cm</t>
  </si>
  <si>
    <t>20～25cm</t>
  </si>
  <si>
    <t>35～58cm</t>
  </si>
  <si>
    <t>（大）ガシラ</t>
  </si>
  <si>
    <t>37cm</t>
  </si>
  <si>
    <t>サバ</t>
  </si>
  <si>
    <t>キビレ</t>
  </si>
  <si>
    <t>35～48cm</t>
  </si>
  <si>
    <t>28cm</t>
  </si>
  <si>
    <t>約1m</t>
  </si>
  <si>
    <t>キュウセンベラ</t>
  </si>
  <si>
    <t>(小)イワシ</t>
  </si>
  <si>
    <t>チャリコ</t>
  </si>
  <si>
    <t>25～50cm</t>
  </si>
  <si>
    <t>55～60cm</t>
  </si>
  <si>
    <t>35～40cm</t>
  </si>
  <si>
    <t>イワシ</t>
  </si>
  <si>
    <t>エソ</t>
  </si>
  <si>
    <t>無風</t>
  </si>
  <si>
    <t>75cm</t>
  </si>
  <si>
    <t>35～52cm</t>
  </si>
  <si>
    <t>59cm</t>
  </si>
  <si>
    <t>真コチ</t>
  </si>
  <si>
    <t>シオ</t>
  </si>
  <si>
    <t>50～58cm</t>
  </si>
  <si>
    <t>ワニゴチ</t>
  </si>
  <si>
    <t>大雨</t>
  </si>
  <si>
    <t>釣果無し</t>
  </si>
  <si>
    <t>18～20cm</t>
  </si>
  <si>
    <t>営業日数</t>
  </si>
  <si>
    <t>休業日</t>
  </si>
  <si>
    <t>4日</t>
  </si>
  <si>
    <t>27日</t>
  </si>
  <si>
    <t>3日</t>
  </si>
  <si>
    <t>5日</t>
  </si>
  <si>
    <t>25日</t>
  </si>
  <si>
    <t>26日</t>
  </si>
  <si>
    <t>50～59cm</t>
  </si>
  <si>
    <t>トラハゼ</t>
  </si>
  <si>
    <t>30～46cm</t>
  </si>
  <si>
    <t>60～65cm</t>
  </si>
  <si>
    <t>26～33cm</t>
  </si>
  <si>
    <t>アイナメ</t>
  </si>
  <si>
    <t>オニオコゼ</t>
  </si>
  <si>
    <t>32cm</t>
  </si>
  <si>
    <t>イネゴチ</t>
  </si>
  <si>
    <t>43～57cm</t>
  </si>
  <si>
    <t>甲イカ</t>
  </si>
  <si>
    <t>30～48cm</t>
  </si>
  <si>
    <t>30～43cm</t>
  </si>
  <si>
    <t>トラギス</t>
  </si>
  <si>
    <t>ハモ</t>
  </si>
  <si>
    <t>85cm</t>
  </si>
  <si>
    <t>63cm</t>
  </si>
  <si>
    <t>晴れのち雨</t>
  </si>
  <si>
    <t>50～52cm</t>
  </si>
  <si>
    <t>サゴシ</t>
  </si>
  <si>
    <t>ヤガラ</t>
  </si>
  <si>
    <t>50～70cm</t>
  </si>
  <si>
    <t>イシモチ</t>
  </si>
  <si>
    <t>26cm</t>
  </si>
  <si>
    <t>ヘダイ</t>
  </si>
  <si>
    <t>イシガキダイ</t>
  </si>
  <si>
    <t>釣果なし</t>
  </si>
  <si>
    <t>22～30cm</t>
  </si>
  <si>
    <t>40～56cm</t>
  </si>
  <si>
    <t>カンパチ</t>
  </si>
  <si>
    <t>74cm</t>
  </si>
  <si>
    <t>8～10</t>
  </si>
  <si>
    <t>43～48cm</t>
  </si>
  <si>
    <t>イソベラ</t>
  </si>
  <si>
    <t>ハタ</t>
  </si>
  <si>
    <t>イトヒキアジ</t>
  </si>
  <si>
    <t>40～55cm</t>
  </si>
  <si>
    <t>15～20cm</t>
  </si>
  <si>
    <t>30～47cm</t>
  </si>
  <si>
    <t>37～40cm</t>
  </si>
  <si>
    <t>紋甲イカ</t>
  </si>
  <si>
    <t>40～70cm</t>
  </si>
  <si>
    <t>68cm</t>
  </si>
  <si>
    <t>45～60cm</t>
  </si>
  <si>
    <t>72cm</t>
  </si>
  <si>
    <t>9～11</t>
  </si>
  <si>
    <t>ブダイ</t>
  </si>
  <si>
    <t>22cm</t>
  </si>
  <si>
    <t>休業</t>
  </si>
  <si>
    <t>7日</t>
  </si>
  <si>
    <t>24日</t>
  </si>
  <si>
    <t>70～75cm</t>
  </si>
  <si>
    <t>10～20cm</t>
  </si>
  <si>
    <t>45～70cm</t>
  </si>
  <si>
    <t>14～20cm</t>
  </si>
  <si>
    <t>8～12cm</t>
  </si>
  <si>
    <t>10～18cm</t>
  </si>
  <si>
    <t>ハゼ</t>
  </si>
  <si>
    <t>10～15cm</t>
  </si>
  <si>
    <t>10～14cm</t>
  </si>
  <si>
    <t>20～27cm</t>
  </si>
  <si>
    <t>45～55cm</t>
  </si>
  <si>
    <t>タコ</t>
  </si>
  <si>
    <t>73cm</t>
  </si>
  <si>
    <t>15～30cm</t>
  </si>
  <si>
    <t>15～32cm</t>
  </si>
  <si>
    <t>(大)アジ</t>
  </si>
  <si>
    <t>29～32cm</t>
  </si>
  <si>
    <t>44cm</t>
  </si>
  <si>
    <t>13～14</t>
  </si>
  <si>
    <t>25～27cm</t>
  </si>
  <si>
    <t>45～48cm</t>
  </si>
  <si>
    <t>58～65cm</t>
  </si>
  <si>
    <t>84cm</t>
  </si>
  <si>
    <t>12～20cm</t>
  </si>
  <si>
    <t>20cm前後</t>
  </si>
  <si>
    <t>キス</t>
  </si>
  <si>
    <t>45～51cm</t>
  </si>
  <si>
    <t>41～57cm</t>
  </si>
  <si>
    <t>53cm</t>
  </si>
  <si>
    <t>(大)アジ</t>
  </si>
  <si>
    <t>20～30cm</t>
  </si>
  <si>
    <t>31～46cm</t>
  </si>
  <si>
    <t>ガシラ(大)</t>
  </si>
  <si>
    <t>日数</t>
  </si>
  <si>
    <t>計</t>
  </si>
  <si>
    <t>ガシラ(大)</t>
  </si>
  <si>
    <t>25～40cm</t>
  </si>
  <si>
    <t>☆☆☆　問い合わせ先　☆☆☆
「浮体式多目的公園」
南あわじ市阿万吹上町田尻地先
TEL・FAX　0799-55-0400</t>
  </si>
  <si>
    <t>ガシラ(大)</t>
  </si>
  <si>
    <t>メバル(大)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</si>
</sst>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.0;[Red]\-#,##0.0"/>
    <numFmt numFmtId="179" formatCode="[&lt;=999]000;[&lt;=9999]000\-00;000\-0000"/>
    <numFmt numFmtId="180" formatCode="0.0E+00"/>
    <numFmt numFmtId="181" formatCode="m&quot;月&quot;d&quot;日&quot;;@"/>
    <numFmt numFmtId="182" formatCode="#,##0.0_);[Red]\(#,##0.0\)"/>
    <numFmt numFmtId="183" formatCode="m/d;@"/>
    <numFmt numFmtId="184" formatCode="0.0_);[Red]\(0.0\)"/>
    <numFmt numFmtId="185" formatCode="aaa"/>
    <numFmt numFmtId="186" formatCode="#,##0&quot;cm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ﾎﾟｯﾌﾟ体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181" fontId="0" fillId="0" borderId="10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84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7" fontId="0" fillId="0" borderId="12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right" vertical="center"/>
    </xf>
    <xf numFmtId="185" fontId="43" fillId="0" borderId="11" xfId="0" applyNumberFormat="1" applyFont="1" applyBorder="1" applyAlignment="1">
      <alignment horizontal="center" vertical="center" shrinkToFit="1"/>
    </xf>
    <xf numFmtId="178" fontId="0" fillId="0" borderId="10" xfId="49" applyNumberFormat="1" applyFont="1" applyBorder="1" applyAlignment="1">
      <alignment horizontal="center" vertical="center"/>
    </xf>
    <xf numFmtId="178" fontId="0" fillId="0" borderId="12" xfId="49" applyNumberFormat="1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44" fillId="0" borderId="0" xfId="0" applyFont="1" applyAlignment="1">
      <alignment vertical="center"/>
    </xf>
    <xf numFmtId="177" fontId="0" fillId="0" borderId="10" xfId="0" applyNumberFormat="1" applyFont="1" applyBorder="1" applyAlignment="1">
      <alignment vertical="center"/>
    </xf>
    <xf numFmtId="181" fontId="0" fillId="33" borderId="10" xfId="0" applyNumberFormat="1" applyFont="1" applyFill="1" applyBorder="1" applyAlignment="1">
      <alignment horizontal="center" vertical="center"/>
    </xf>
    <xf numFmtId="185" fontId="43" fillId="33" borderId="11" xfId="0" applyNumberFormat="1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84" fontId="0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8" fontId="0" fillId="0" borderId="12" xfId="49" applyNumberFormat="1" applyFont="1" applyFill="1" applyBorder="1" applyAlignment="1">
      <alignment horizontal="center" vertical="center"/>
    </xf>
    <xf numFmtId="178" fontId="0" fillId="0" borderId="10" xfId="49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5" fontId="43" fillId="0" borderId="11" xfId="0" applyNumberFormat="1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85" fontId="43" fillId="0" borderId="10" xfId="0" applyNumberFormat="1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horizontal="right" vertical="center" shrinkToFit="1"/>
    </xf>
    <xf numFmtId="185" fontId="43" fillId="33" borderId="11" xfId="0" applyNumberFormat="1" applyFont="1" applyFill="1" applyBorder="1" applyAlignment="1">
      <alignment horizontal="center" vertical="center" shrinkToFit="1"/>
    </xf>
    <xf numFmtId="184" fontId="0" fillId="0" borderId="10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177" fontId="43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5" fontId="43" fillId="33" borderId="12" xfId="0" applyNumberFormat="1" applyFont="1" applyFill="1" applyBorder="1" applyAlignment="1">
      <alignment horizontal="center" vertical="center" shrinkToFit="1"/>
    </xf>
    <xf numFmtId="185" fontId="43" fillId="33" borderId="11" xfId="0" applyNumberFormat="1" applyFont="1" applyFill="1" applyBorder="1" applyAlignment="1">
      <alignment horizontal="center" vertical="center" shrinkToFit="1"/>
    </xf>
    <xf numFmtId="185" fontId="43" fillId="33" borderId="13" xfId="0" applyNumberFormat="1" applyFont="1" applyFill="1" applyBorder="1" applyAlignment="1">
      <alignment horizontal="center" vertical="center" shrinkToFit="1"/>
    </xf>
    <xf numFmtId="177" fontId="0" fillId="33" borderId="12" xfId="0" applyNumberFormat="1" applyFont="1" applyFill="1" applyBorder="1" applyAlignment="1">
      <alignment horizontal="center" vertical="center"/>
    </xf>
    <xf numFmtId="177" fontId="0" fillId="33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77" fontId="0" fillId="33" borderId="14" xfId="0" applyNumberFormat="1" applyFont="1" applyFill="1" applyBorder="1" applyAlignment="1">
      <alignment horizontal="center" vertical="center"/>
    </xf>
    <xf numFmtId="177" fontId="0" fillId="33" borderId="15" xfId="0" applyNumberFormat="1" applyFont="1" applyFill="1" applyBorder="1" applyAlignment="1">
      <alignment horizontal="center" vertical="center"/>
    </xf>
    <xf numFmtId="177" fontId="0" fillId="33" borderId="16" xfId="0" applyNumberFormat="1" applyFont="1" applyFill="1" applyBorder="1" applyAlignment="1">
      <alignment horizontal="center" vertical="center"/>
    </xf>
    <xf numFmtId="177" fontId="0" fillId="33" borderId="17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horizontal="center" vertical="center"/>
    </xf>
    <xf numFmtId="177" fontId="0" fillId="33" borderId="18" xfId="0" applyNumberFormat="1" applyFont="1" applyFill="1" applyBorder="1" applyAlignment="1">
      <alignment horizontal="center" vertical="center"/>
    </xf>
    <xf numFmtId="177" fontId="0" fillId="33" borderId="19" xfId="0" applyNumberFormat="1" applyFont="1" applyFill="1" applyBorder="1" applyAlignment="1">
      <alignment horizontal="center" vertical="center"/>
    </xf>
    <xf numFmtId="177" fontId="0" fillId="33" borderId="20" xfId="0" applyNumberFormat="1" applyFont="1" applyFill="1" applyBorder="1" applyAlignment="1">
      <alignment horizontal="center" vertical="center"/>
    </xf>
    <xf numFmtId="177" fontId="0" fillId="33" borderId="21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33" borderId="15" xfId="0" applyNumberFormat="1" applyFont="1" applyFill="1" applyBorder="1" applyAlignment="1">
      <alignment horizontal="center" vertical="center"/>
    </xf>
    <xf numFmtId="177" fontId="0" fillId="33" borderId="16" xfId="0" applyNumberFormat="1" applyFont="1" applyFill="1" applyBorder="1" applyAlignment="1">
      <alignment horizontal="center" vertical="center"/>
    </xf>
    <xf numFmtId="177" fontId="0" fillId="33" borderId="17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horizontal="center" vertical="center"/>
    </xf>
    <xf numFmtId="177" fontId="0" fillId="33" borderId="18" xfId="0" applyNumberFormat="1" applyFont="1" applyFill="1" applyBorder="1" applyAlignment="1">
      <alignment horizontal="center" vertical="center"/>
    </xf>
    <xf numFmtId="177" fontId="0" fillId="33" borderId="19" xfId="0" applyNumberFormat="1" applyFont="1" applyFill="1" applyBorder="1" applyAlignment="1">
      <alignment horizontal="center" vertical="center"/>
    </xf>
    <xf numFmtId="177" fontId="0" fillId="33" borderId="20" xfId="0" applyNumberFormat="1" applyFont="1" applyFill="1" applyBorder="1" applyAlignment="1">
      <alignment horizontal="center" vertical="center"/>
    </xf>
    <xf numFmtId="177" fontId="0" fillId="33" borderId="21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11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horizontal="center" vertical="center" shrinkToFit="1"/>
    </xf>
    <xf numFmtId="177" fontId="0" fillId="33" borderId="11" xfId="0" applyNumberFormat="1" applyFont="1" applyFill="1" applyBorder="1" applyAlignment="1">
      <alignment horizontal="center" vertical="center"/>
    </xf>
    <xf numFmtId="177" fontId="0" fillId="33" borderId="13" xfId="0" applyNumberFormat="1" applyFont="1" applyFill="1" applyBorder="1" applyAlignment="1">
      <alignment horizontal="center" vertical="center"/>
    </xf>
    <xf numFmtId="181" fontId="0" fillId="33" borderId="12" xfId="0" applyNumberFormat="1" applyFont="1" applyFill="1" applyBorder="1" applyAlignment="1">
      <alignment horizontal="center" vertical="center"/>
    </xf>
    <xf numFmtId="181" fontId="0" fillId="33" borderId="11" xfId="0" applyNumberFormat="1" applyFont="1" applyFill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horizontal="center" vertical="center" shrinkToFit="1"/>
    </xf>
    <xf numFmtId="177" fontId="0" fillId="0" borderId="13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410"/>
  <sheetViews>
    <sheetView tabSelected="1" view="pageBreakPreview" zoomScale="90" zoomScaleSheetLayoutView="90" zoomScalePageLayoutView="0" workbookViewId="0" topLeftCell="A1">
      <pane ySplit="3" topLeftCell="A79" activePane="bottomLeft" state="frozen"/>
      <selection pane="topLeft" activeCell="I9" sqref="I9"/>
      <selection pane="bottomLeft" activeCell="H106" sqref="H106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0" width="9.00390625" style="1" customWidth="1"/>
    <col min="11" max="16" width="9.00390625" style="55" customWidth="1"/>
    <col min="17" max="16384" width="9.00390625" style="1" customWidth="1"/>
  </cols>
  <sheetData>
    <row r="1" spans="1:9" ht="37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12" ht="13.5">
      <c r="A2" s="2" t="s">
        <v>8</v>
      </c>
      <c r="B2" s="18" t="s">
        <v>9</v>
      </c>
      <c r="C2" s="2" t="s">
        <v>1</v>
      </c>
      <c r="D2" s="2" t="s">
        <v>2</v>
      </c>
      <c r="E2" s="69" t="s">
        <v>3</v>
      </c>
      <c r="F2" s="69"/>
      <c r="G2" s="3" t="s">
        <v>4</v>
      </c>
      <c r="H2" s="4" t="s">
        <v>5</v>
      </c>
      <c r="I2" s="2" t="s">
        <v>6</v>
      </c>
      <c r="K2" s="57" t="s">
        <v>4</v>
      </c>
      <c r="L2" s="57" t="s">
        <v>5</v>
      </c>
    </row>
    <row r="3" spans="1:12" ht="13.5">
      <c r="A3" s="5"/>
      <c r="B3" s="6"/>
      <c r="C3" s="7"/>
      <c r="D3" s="8"/>
      <c r="E3" s="7"/>
      <c r="F3" s="7"/>
      <c r="G3" s="9"/>
      <c r="H3" s="8"/>
      <c r="I3" s="10" t="s">
        <v>7</v>
      </c>
      <c r="K3" s="57"/>
      <c r="L3" s="57"/>
    </row>
    <row r="4" spans="1:12" ht="13.5">
      <c r="A4" s="42">
        <v>45352</v>
      </c>
      <c r="B4" s="43">
        <f>IF(A4,WEEKDAY(A4,1),"")</f>
        <v>6</v>
      </c>
      <c r="C4" s="26" t="s">
        <v>11</v>
      </c>
      <c r="D4" s="53">
        <v>11</v>
      </c>
      <c r="E4" s="26" t="s">
        <v>20</v>
      </c>
      <c r="F4" s="26" t="s">
        <v>35</v>
      </c>
      <c r="G4" s="26" t="s">
        <v>164</v>
      </c>
      <c r="H4" s="44">
        <v>8</v>
      </c>
      <c r="I4" s="44"/>
      <c r="K4" s="57" t="s">
        <v>164</v>
      </c>
      <c r="L4" s="57">
        <f>SUMIF($G$4:$G$106,K4,$H$4:$H$106)</f>
        <v>51</v>
      </c>
    </row>
    <row r="5" spans="1:12" ht="13.5">
      <c r="A5" s="42"/>
      <c r="B5" s="43">
        <f aca="true" t="shared" si="0" ref="B5:B68">IF(A5,WEEKDAY(A5,1),"")</f>
      </c>
      <c r="C5" s="26"/>
      <c r="D5" s="44"/>
      <c r="E5" s="44"/>
      <c r="F5" s="44"/>
      <c r="G5" s="26" t="s">
        <v>326</v>
      </c>
      <c r="H5" s="44">
        <v>5</v>
      </c>
      <c r="I5" s="44"/>
      <c r="K5" s="57" t="s">
        <v>177</v>
      </c>
      <c r="L5" s="57">
        <f>SUMIF($G$4:$G$106,K5,$H$4:$H$106)</f>
        <v>59</v>
      </c>
    </row>
    <row r="6" spans="1:12" ht="13.5">
      <c r="A6" s="42"/>
      <c r="B6" s="43">
        <f t="shared" si="0"/>
      </c>
      <c r="C6" s="26"/>
      <c r="D6" s="44"/>
      <c r="E6" s="44"/>
      <c r="F6" s="44"/>
      <c r="G6" s="26" t="s">
        <v>15</v>
      </c>
      <c r="H6" s="44">
        <v>4</v>
      </c>
      <c r="I6" s="44"/>
      <c r="K6" s="57" t="s">
        <v>316</v>
      </c>
      <c r="L6" s="57">
        <f>SUMIF($G$4:$G$106,K6,$H$4:$H$106)</f>
        <v>13</v>
      </c>
    </row>
    <row r="7" spans="1:12" ht="13.5">
      <c r="A7" s="5"/>
      <c r="B7" s="23">
        <f t="shared" si="0"/>
      </c>
      <c r="C7" s="26"/>
      <c r="D7" s="35"/>
      <c r="E7" s="26"/>
      <c r="F7" s="26"/>
      <c r="G7" s="26" t="s">
        <v>302</v>
      </c>
      <c r="H7" s="27">
        <v>1</v>
      </c>
      <c r="I7" s="28"/>
      <c r="K7" s="57" t="s">
        <v>146</v>
      </c>
      <c r="L7" s="57">
        <f>SUMIF($G$4:$G$106,K7,$H$4:$H$106)</f>
        <v>1</v>
      </c>
    </row>
    <row r="8" spans="1:12" ht="13.5">
      <c r="A8" s="5">
        <v>45353</v>
      </c>
      <c r="B8" s="23">
        <f t="shared" si="0"/>
        <v>7</v>
      </c>
      <c r="C8" s="26" t="s">
        <v>11</v>
      </c>
      <c r="D8" s="35">
        <v>11</v>
      </c>
      <c r="E8" s="26" t="s">
        <v>18</v>
      </c>
      <c r="F8" s="26" t="s">
        <v>16</v>
      </c>
      <c r="G8" s="26" t="s">
        <v>164</v>
      </c>
      <c r="H8" s="27">
        <v>10</v>
      </c>
      <c r="I8" s="28"/>
      <c r="K8" s="57" t="s">
        <v>15</v>
      </c>
      <c r="L8" s="57">
        <f>SUMIF($G$4:$G$106,K8,$H$4:$H$106)</f>
        <v>317</v>
      </c>
    </row>
    <row r="9" spans="1:12" ht="13.5">
      <c r="A9" s="5"/>
      <c r="B9" s="23">
        <f t="shared" si="0"/>
      </c>
      <c r="C9" s="26"/>
      <c r="D9" s="35"/>
      <c r="E9" s="26"/>
      <c r="F9" s="26"/>
      <c r="G9" s="26" t="s">
        <v>15</v>
      </c>
      <c r="H9" s="27">
        <v>5</v>
      </c>
      <c r="I9" s="28"/>
      <c r="K9" s="57" t="s">
        <v>322</v>
      </c>
      <c r="L9" s="57">
        <f>SUMIF($G$4:$G$106,K9,$H$4:$H$106)</f>
        <v>5</v>
      </c>
    </row>
    <row r="10" spans="1:12" ht="13.5">
      <c r="A10" s="5"/>
      <c r="B10" s="23">
        <f t="shared" si="0"/>
      </c>
      <c r="C10" s="36"/>
      <c r="D10" s="37"/>
      <c r="E10" s="36"/>
      <c r="F10" s="36"/>
      <c r="G10" s="33" t="s">
        <v>29</v>
      </c>
      <c r="H10" s="34">
        <v>3</v>
      </c>
      <c r="I10" s="28"/>
      <c r="K10" s="57" t="s">
        <v>85</v>
      </c>
      <c r="L10" s="57">
        <f>SUMIF($G$4:$G$106,K10,$H$4:$H$106)</f>
        <v>1</v>
      </c>
    </row>
    <row r="11" spans="1:12" ht="13.5">
      <c r="A11" s="5">
        <v>45354</v>
      </c>
      <c r="B11" s="23">
        <f t="shared" si="0"/>
        <v>1</v>
      </c>
      <c r="C11" s="26" t="s">
        <v>11</v>
      </c>
      <c r="D11" s="37">
        <v>11</v>
      </c>
      <c r="E11" s="26" t="s">
        <v>31</v>
      </c>
      <c r="F11" s="26" t="s">
        <v>39</v>
      </c>
      <c r="G11" s="33" t="s">
        <v>56</v>
      </c>
      <c r="H11" s="34">
        <v>1</v>
      </c>
      <c r="I11" s="28" t="s">
        <v>48</v>
      </c>
      <c r="K11" s="57" t="s">
        <v>30</v>
      </c>
      <c r="L11" s="57">
        <f>SUMIF($G$4:$G$106,K11,$H$4:$H$106)</f>
        <v>5</v>
      </c>
    </row>
    <row r="12" spans="1:12" ht="13.5">
      <c r="A12" s="5"/>
      <c r="B12" s="23">
        <f t="shared" si="0"/>
      </c>
      <c r="C12" s="26"/>
      <c r="D12" s="37"/>
      <c r="E12" s="26"/>
      <c r="F12" s="26"/>
      <c r="G12" s="33" t="s">
        <v>15</v>
      </c>
      <c r="H12" s="34">
        <v>25</v>
      </c>
      <c r="I12" s="28"/>
      <c r="K12" s="57" t="s">
        <v>94</v>
      </c>
      <c r="L12" s="57">
        <f>SUMIF($G$4:$G$106,K12,$H$4:$H$106)</f>
        <v>1</v>
      </c>
    </row>
    <row r="13" spans="1:12" ht="13.5">
      <c r="A13" s="5"/>
      <c r="B13" s="23">
        <f t="shared" si="0"/>
      </c>
      <c r="C13" s="36"/>
      <c r="D13" s="37"/>
      <c r="E13" s="36"/>
      <c r="F13" s="36"/>
      <c r="G13" s="33" t="s">
        <v>13</v>
      </c>
      <c r="H13" s="34">
        <v>3</v>
      </c>
      <c r="I13" s="28"/>
      <c r="K13" s="57" t="s">
        <v>81</v>
      </c>
      <c r="L13" s="57">
        <f>SUMIF($G$4:$G$106,K13,$H$4:$H$106)</f>
        <v>18</v>
      </c>
    </row>
    <row r="14" spans="1:12" ht="13.5">
      <c r="A14" s="5"/>
      <c r="B14" s="23">
        <f t="shared" si="0"/>
      </c>
      <c r="C14" s="26"/>
      <c r="D14" s="37"/>
      <c r="E14" s="26"/>
      <c r="F14" s="26"/>
      <c r="G14" s="33" t="s">
        <v>26</v>
      </c>
      <c r="H14" s="34">
        <v>1</v>
      </c>
      <c r="I14" s="28" t="s">
        <v>93</v>
      </c>
      <c r="K14" s="57" t="s">
        <v>167</v>
      </c>
      <c r="L14" s="57">
        <f>SUMIF($G$4:$G$106,K14,$H$4:$H$106)</f>
        <v>2</v>
      </c>
    </row>
    <row r="15" spans="1:12" ht="13.5">
      <c r="A15" s="5"/>
      <c r="B15" s="23">
        <f t="shared" si="0"/>
      </c>
      <c r="C15" s="26"/>
      <c r="D15" s="37"/>
      <c r="E15" s="26"/>
      <c r="F15" s="26"/>
      <c r="G15" s="33" t="s">
        <v>164</v>
      </c>
      <c r="H15" s="34">
        <v>8</v>
      </c>
      <c r="I15" s="28"/>
      <c r="K15" s="57" t="s">
        <v>76</v>
      </c>
      <c r="L15" s="57">
        <f>SUMIF($G$4:$G$106,K15,$H$4:$H$106)</f>
        <v>1</v>
      </c>
    </row>
    <row r="16" spans="1:12" ht="13.5">
      <c r="A16" s="5"/>
      <c r="B16" s="23">
        <f t="shared" si="0"/>
      </c>
      <c r="C16" s="26"/>
      <c r="D16" s="37"/>
      <c r="E16" s="26"/>
      <c r="F16" s="26"/>
      <c r="G16" s="33" t="s">
        <v>177</v>
      </c>
      <c r="H16" s="34">
        <v>3</v>
      </c>
      <c r="I16" s="28"/>
      <c r="K16" s="57" t="s">
        <v>26</v>
      </c>
      <c r="L16" s="57">
        <f>SUMIF($G$4:$G$106,K16,$H$4:$H$106)</f>
        <v>17</v>
      </c>
    </row>
    <row r="17" spans="1:12" ht="13.5">
      <c r="A17" s="5"/>
      <c r="B17" s="23">
        <f t="shared" si="0"/>
      </c>
      <c r="C17" s="26"/>
      <c r="D17" s="37"/>
      <c r="E17" s="26"/>
      <c r="F17" s="26"/>
      <c r="G17" s="33" t="s">
        <v>302</v>
      </c>
      <c r="H17" s="34">
        <v>1</v>
      </c>
      <c r="I17" s="28"/>
      <c r="K17" s="57" t="s">
        <v>14</v>
      </c>
      <c r="L17" s="57">
        <f>SUMIF($G$4:$G$106,K17,$H$4:$H$106)</f>
        <v>4</v>
      </c>
    </row>
    <row r="18" spans="1:12" ht="13.5">
      <c r="A18" s="5">
        <v>45355</v>
      </c>
      <c r="B18" s="23">
        <f t="shared" si="0"/>
        <v>2</v>
      </c>
      <c r="C18" s="26" t="s">
        <v>11</v>
      </c>
      <c r="D18" s="37">
        <v>11</v>
      </c>
      <c r="E18" s="26" t="s">
        <v>217</v>
      </c>
      <c r="F18" s="36"/>
      <c r="G18" s="33" t="s">
        <v>15</v>
      </c>
      <c r="H18" s="34">
        <v>14</v>
      </c>
      <c r="I18" s="28"/>
      <c r="K18" s="57" t="s">
        <v>102</v>
      </c>
      <c r="L18" s="57">
        <f>SUMIF($G$4:$G$106,K18,$H$4:$H$106)</f>
        <v>5</v>
      </c>
    </row>
    <row r="19" spans="1:12" ht="13.5">
      <c r="A19" s="5"/>
      <c r="B19" s="23">
        <f t="shared" si="0"/>
      </c>
      <c r="C19" s="26"/>
      <c r="D19" s="37"/>
      <c r="E19" s="26"/>
      <c r="F19" s="26"/>
      <c r="G19" s="33" t="s">
        <v>29</v>
      </c>
      <c r="H19" s="34">
        <v>2</v>
      </c>
      <c r="I19" s="28"/>
      <c r="K19" s="57" t="s">
        <v>101</v>
      </c>
      <c r="L19" s="57">
        <f>SUMIF($G$4:$G$106,K19,$H$4:$H$106)</f>
        <v>5</v>
      </c>
    </row>
    <row r="20" spans="1:12" ht="13.5">
      <c r="A20" s="5"/>
      <c r="B20" s="23">
        <f t="shared" si="0"/>
      </c>
      <c r="C20" s="26"/>
      <c r="D20" s="37"/>
      <c r="E20" s="26"/>
      <c r="F20" s="26"/>
      <c r="G20" s="33" t="s">
        <v>13</v>
      </c>
      <c r="H20" s="34">
        <v>1</v>
      </c>
      <c r="I20" s="28"/>
      <c r="K20" s="57" t="s">
        <v>29</v>
      </c>
      <c r="L20" s="57">
        <f>SUMIF($G$4:$G$106,K20,$H$4:$H$106)</f>
        <v>11</v>
      </c>
    </row>
    <row r="21" spans="1:12" ht="13.5">
      <c r="A21" s="5"/>
      <c r="B21" s="23">
        <f t="shared" si="0"/>
      </c>
      <c r="C21" s="26"/>
      <c r="D21" s="37"/>
      <c r="E21" s="26"/>
      <c r="F21" s="26"/>
      <c r="G21" s="33" t="s">
        <v>164</v>
      </c>
      <c r="H21" s="44">
        <v>10</v>
      </c>
      <c r="I21" s="28"/>
      <c r="K21" s="57" t="s">
        <v>56</v>
      </c>
      <c r="L21" s="57">
        <f>SUMIF($G$4:$G$106,K21,$H$4:$H$106)</f>
        <v>1</v>
      </c>
    </row>
    <row r="22" spans="1:12" ht="13.5">
      <c r="A22" s="5">
        <v>45357</v>
      </c>
      <c r="B22" s="23">
        <f t="shared" si="0"/>
        <v>4</v>
      </c>
      <c r="C22" s="26" t="s">
        <v>24</v>
      </c>
      <c r="D22" s="37">
        <v>11</v>
      </c>
      <c r="E22" s="26" t="s">
        <v>18</v>
      </c>
      <c r="F22" s="26" t="s">
        <v>16</v>
      </c>
      <c r="G22" s="33" t="s">
        <v>13</v>
      </c>
      <c r="H22" s="34">
        <v>3</v>
      </c>
      <c r="I22" s="28"/>
      <c r="K22" s="57" t="s">
        <v>13</v>
      </c>
      <c r="L22" s="57">
        <f>SUMIF($G$4:$G$106,K22,$H$4:$H$106)</f>
        <v>44</v>
      </c>
    </row>
    <row r="23" spans="1:12" ht="13.5">
      <c r="A23" s="5"/>
      <c r="B23" s="23">
        <f t="shared" si="0"/>
      </c>
      <c r="C23" s="39"/>
      <c r="D23" s="37"/>
      <c r="E23" s="39"/>
      <c r="F23" s="26"/>
      <c r="G23" s="33" t="s">
        <v>81</v>
      </c>
      <c r="H23" s="27">
        <v>1</v>
      </c>
      <c r="I23" s="28"/>
      <c r="K23" s="57" t="s">
        <v>326</v>
      </c>
      <c r="L23" s="57">
        <f>SUMIF($G$4:$G$106,K23,$H$4:$H$106)</f>
        <v>5</v>
      </c>
    </row>
    <row r="24" spans="1:13" ht="13.5">
      <c r="A24" s="5"/>
      <c r="B24" s="23">
        <f t="shared" si="0"/>
      </c>
      <c r="C24" s="39"/>
      <c r="D24" s="37"/>
      <c r="E24" s="39"/>
      <c r="F24" s="26"/>
      <c r="G24" s="33" t="s">
        <v>85</v>
      </c>
      <c r="H24" s="34">
        <v>1</v>
      </c>
      <c r="I24" s="28"/>
      <c r="K24" s="56" t="s">
        <v>321</v>
      </c>
      <c r="L24" s="57">
        <f>SUM(L4:L23)</f>
        <v>566</v>
      </c>
      <c r="M24" s="58">
        <f>SUM(H4:H106)</f>
        <v>566</v>
      </c>
    </row>
    <row r="25" spans="1:9" ht="13.5">
      <c r="A25" s="5"/>
      <c r="B25" s="23">
        <f t="shared" si="0"/>
      </c>
      <c r="C25" s="39"/>
      <c r="D25" s="37"/>
      <c r="E25" s="39"/>
      <c r="F25" s="26"/>
      <c r="G25" s="33" t="s">
        <v>164</v>
      </c>
      <c r="H25" s="34">
        <v>10</v>
      </c>
      <c r="I25" s="28"/>
    </row>
    <row r="26" spans="1:9" ht="13.5">
      <c r="A26" s="5">
        <v>45358</v>
      </c>
      <c r="B26" s="23">
        <f t="shared" si="0"/>
        <v>5</v>
      </c>
      <c r="C26" s="39" t="s">
        <v>11</v>
      </c>
      <c r="D26" s="37">
        <v>10</v>
      </c>
      <c r="E26" s="39" t="s">
        <v>74</v>
      </c>
      <c r="F26" s="26" t="s">
        <v>52</v>
      </c>
      <c r="G26" s="33" t="s">
        <v>13</v>
      </c>
      <c r="H26" s="34">
        <v>5</v>
      </c>
      <c r="I26" s="28"/>
    </row>
    <row r="27" spans="1:9" ht="13.5">
      <c r="A27" s="5"/>
      <c r="B27" s="23">
        <f t="shared" si="0"/>
      </c>
      <c r="C27" s="39"/>
      <c r="D27" s="37"/>
      <c r="E27" s="39"/>
      <c r="F27" s="26"/>
      <c r="G27" s="33" t="s">
        <v>15</v>
      </c>
      <c r="H27" s="34">
        <v>6</v>
      </c>
      <c r="I27" s="27"/>
    </row>
    <row r="28" spans="1:9" ht="13.5">
      <c r="A28" s="5"/>
      <c r="B28" s="23">
        <f t="shared" si="0"/>
      </c>
      <c r="C28" s="39"/>
      <c r="D28" s="37"/>
      <c r="E28" s="39"/>
      <c r="F28" s="26"/>
      <c r="G28" s="33" t="s">
        <v>101</v>
      </c>
      <c r="H28" s="34">
        <v>3</v>
      </c>
      <c r="I28" s="28"/>
    </row>
    <row r="29" spans="1:9" ht="13.5">
      <c r="A29" s="5"/>
      <c r="B29" s="23">
        <f t="shared" si="0"/>
      </c>
      <c r="C29" s="39"/>
      <c r="D29" s="37"/>
      <c r="E29" s="39"/>
      <c r="F29" s="26"/>
      <c r="G29" s="33" t="s">
        <v>29</v>
      </c>
      <c r="H29" s="34">
        <v>2</v>
      </c>
      <c r="I29" s="28"/>
    </row>
    <row r="30" spans="1:9" ht="13.5">
      <c r="A30" s="5"/>
      <c r="B30" s="23">
        <f t="shared" si="0"/>
      </c>
      <c r="C30" s="39"/>
      <c r="D30" s="37"/>
      <c r="E30" s="39"/>
      <c r="F30" s="26"/>
      <c r="G30" s="33" t="s">
        <v>177</v>
      </c>
      <c r="H30" s="34">
        <v>18</v>
      </c>
      <c r="I30" s="28"/>
    </row>
    <row r="31" spans="1:9" ht="13.5">
      <c r="A31" s="5"/>
      <c r="B31" s="23">
        <f t="shared" si="0"/>
      </c>
      <c r="C31" s="39"/>
      <c r="D31" s="37"/>
      <c r="E31" s="39"/>
      <c r="F31" s="26"/>
      <c r="G31" s="33" t="s">
        <v>164</v>
      </c>
      <c r="H31" s="34">
        <v>3</v>
      </c>
      <c r="I31" s="28"/>
    </row>
    <row r="32" spans="1:9" ht="13.5">
      <c r="A32" s="5">
        <v>45359</v>
      </c>
      <c r="B32" s="23">
        <f t="shared" si="0"/>
        <v>6</v>
      </c>
      <c r="C32" s="39" t="s">
        <v>24</v>
      </c>
      <c r="D32" s="37">
        <v>11</v>
      </c>
      <c r="E32" s="39" t="s">
        <v>20</v>
      </c>
      <c r="F32" s="26" t="s">
        <v>109</v>
      </c>
      <c r="G32" s="33" t="s">
        <v>14</v>
      </c>
      <c r="H32" s="34">
        <v>2</v>
      </c>
      <c r="I32" s="28" t="s">
        <v>77</v>
      </c>
    </row>
    <row r="33" spans="1:9" ht="13.5">
      <c r="A33" s="5"/>
      <c r="B33" s="23">
        <f t="shared" si="0"/>
      </c>
      <c r="C33" s="39"/>
      <c r="D33" s="37"/>
      <c r="E33" s="39"/>
      <c r="F33" s="26"/>
      <c r="G33" s="33" t="s">
        <v>302</v>
      </c>
      <c r="H33" s="34">
        <v>5</v>
      </c>
      <c r="I33" s="28"/>
    </row>
    <row r="34" spans="1:9" ht="13.5">
      <c r="A34" s="5"/>
      <c r="B34" s="23">
        <f t="shared" si="0"/>
      </c>
      <c r="C34" s="39"/>
      <c r="D34" s="37"/>
      <c r="E34" s="39"/>
      <c r="F34" s="26"/>
      <c r="G34" s="33" t="s">
        <v>177</v>
      </c>
      <c r="H34" s="49">
        <v>20</v>
      </c>
      <c r="I34" s="28"/>
    </row>
    <row r="35" spans="1:9" ht="13.5">
      <c r="A35" s="5"/>
      <c r="B35" s="23">
        <f t="shared" si="0"/>
      </c>
      <c r="C35" s="39"/>
      <c r="D35" s="37"/>
      <c r="E35" s="39"/>
      <c r="F35" s="26"/>
      <c r="G35" s="33" t="s">
        <v>13</v>
      </c>
      <c r="H35" s="34">
        <v>2</v>
      </c>
      <c r="I35" s="28"/>
    </row>
    <row r="36" spans="1:9" ht="13.5">
      <c r="A36" s="5">
        <v>45360</v>
      </c>
      <c r="B36" s="23">
        <f t="shared" si="0"/>
        <v>7</v>
      </c>
      <c r="C36" s="39" t="s">
        <v>11</v>
      </c>
      <c r="D36" s="37">
        <v>10</v>
      </c>
      <c r="E36" s="39" t="s">
        <v>74</v>
      </c>
      <c r="F36" s="26" t="s">
        <v>16</v>
      </c>
      <c r="G36" s="33" t="s">
        <v>15</v>
      </c>
      <c r="H36" s="34">
        <v>5</v>
      </c>
      <c r="I36" s="28"/>
    </row>
    <row r="37" spans="1:9" ht="13.5">
      <c r="A37" s="5"/>
      <c r="B37" s="23">
        <f t="shared" si="0"/>
      </c>
      <c r="C37" s="39"/>
      <c r="D37" s="37"/>
      <c r="E37" s="39"/>
      <c r="F37" s="36"/>
      <c r="G37" s="33" t="s">
        <v>29</v>
      </c>
      <c r="H37" s="34">
        <v>2</v>
      </c>
      <c r="I37" s="28"/>
    </row>
    <row r="38" spans="1:9" ht="13.5">
      <c r="A38" s="5"/>
      <c r="B38" s="23">
        <f t="shared" si="0"/>
      </c>
      <c r="C38" s="38"/>
      <c r="D38" s="37"/>
      <c r="E38" s="38"/>
      <c r="F38" s="36"/>
      <c r="G38" s="33" t="s">
        <v>164</v>
      </c>
      <c r="H38" s="34">
        <v>1</v>
      </c>
      <c r="I38" s="28"/>
    </row>
    <row r="39" spans="1:9" ht="13.5">
      <c r="A39" s="5"/>
      <c r="B39" s="23">
        <f t="shared" si="0"/>
      </c>
      <c r="C39" s="39"/>
      <c r="D39" s="37"/>
      <c r="E39" s="39"/>
      <c r="F39" s="26"/>
      <c r="G39" s="33" t="s">
        <v>177</v>
      </c>
      <c r="H39" s="34">
        <v>1</v>
      </c>
      <c r="I39" s="28"/>
    </row>
    <row r="40" spans="1:9" ht="13.5">
      <c r="A40" s="5"/>
      <c r="B40" s="23">
        <f t="shared" si="0"/>
      </c>
      <c r="C40" s="26"/>
      <c r="D40" s="35"/>
      <c r="E40" s="26"/>
      <c r="F40" s="26"/>
      <c r="G40" s="26" t="s">
        <v>316</v>
      </c>
      <c r="H40" s="27">
        <v>1</v>
      </c>
      <c r="I40" s="28"/>
    </row>
    <row r="41" spans="1:9" ht="13.5">
      <c r="A41" s="5">
        <v>45361</v>
      </c>
      <c r="B41" s="23">
        <f t="shared" si="0"/>
        <v>1</v>
      </c>
      <c r="C41" s="26" t="s">
        <v>11</v>
      </c>
      <c r="D41" s="35">
        <v>10</v>
      </c>
      <c r="E41" s="26" t="s">
        <v>18</v>
      </c>
      <c r="F41" s="26" t="s">
        <v>16</v>
      </c>
      <c r="G41" s="26" t="s">
        <v>26</v>
      </c>
      <c r="H41" s="27">
        <v>2</v>
      </c>
      <c r="I41" s="28" t="s">
        <v>92</v>
      </c>
    </row>
    <row r="42" spans="1:9" ht="13.5">
      <c r="A42" s="5"/>
      <c r="B42" s="23">
        <f t="shared" si="0"/>
      </c>
      <c r="C42" s="26"/>
      <c r="D42" s="35"/>
      <c r="E42" s="26"/>
      <c r="F42" s="26"/>
      <c r="G42" s="26" t="s">
        <v>15</v>
      </c>
      <c r="H42" s="27">
        <v>30</v>
      </c>
      <c r="I42" s="28"/>
    </row>
    <row r="43" spans="1:9" ht="13.5">
      <c r="A43" s="5"/>
      <c r="B43" s="23">
        <f t="shared" si="0"/>
      </c>
      <c r="C43" s="26"/>
      <c r="D43" s="35"/>
      <c r="E43" s="26"/>
      <c r="F43" s="26"/>
      <c r="G43" s="26" t="s">
        <v>13</v>
      </c>
      <c r="H43" s="27">
        <v>6</v>
      </c>
      <c r="I43" s="28"/>
    </row>
    <row r="44" spans="1:9" ht="13.5">
      <c r="A44" s="5"/>
      <c r="B44" s="23">
        <f t="shared" si="0"/>
      </c>
      <c r="C44" s="26"/>
      <c r="D44" s="35"/>
      <c r="E44" s="26"/>
      <c r="F44" s="26"/>
      <c r="G44" s="26" t="s">
        <v>177</v>
      </c>
      <c r="H44" s="27">
        <v>4</v>
      </c>
      <c r="I44" s="28"/>
    </row>
    <row r="45" spans="1:9" ht="13.5">
      <c r="A45" s="5">
        <v>45362</v>
      </c>
      <c r="B45" s="23">
        <f t="shared" si="0"/>
        <v>2</v>
      </c>
      <c r="C45" s="39" t="s">
        <v>11</v>
      </c>
      <c r="D45" s="37">
        <v>11</v>
      </c>
      <c r="E45" s="39" t="s">
        <v>25</v>
      </c>
      <c r="F45" s="26" t="s">
        <v>39</v>
      </c>
      <c r="G45" s="26" t="s">
        <v>15</v>
      </c>
      <c r="H45" s="27">
        <v>3</v>
      </c>
      <c r="I45" s="28"/>
    </row>
    <row r="46" spans="1:9" ht="13.5">
      <c r="A46" s="5"/>
      <c r="B46" s="23">
        <f t="shared" si="0"/>
      </c>
      <c r="C46" s="39"/>
      <c r="D46" s="37"/>
      <c r="E46" s="39"/>
      <c r="F46" s="26"/>
      <c r="G46" s="33" t="s">
        <v>316</v>
      </c>
      <c r="H46" s="34">
        <v>1</v>
      </c>
      <c r="I46" s="28"/>
    </row>
    <row r="47" spans="1:9" ht="13.5">
      <c r="A47" s="5"/>
      <c r="B47" s="23">
        <f t="shared" si="0"/>
      </c>
      <c r="C47" s="38"/>
      <c r="D47" s="37"/>
      <c r="E47" s="38"/>
      <c r="F47" s="36"/>
      <c r="G47" s="33" t="s">
        <v>29</v>
      </c>
      <c r="H47" s="34">
        <v>2</v>
      </c>
      <c r="I47" s="28"/>
    </row>
    <row r="48" spans="1:9" ht="13.5">
      <c r="A48" s="5"/>
      <c r="B48" s="23">
        <f t="shared" si="0"/>
      </c>
      <c r="C48" s="26"/>
      <c r="D48" s="37"/>
      <c r="E48" s="26"/>
      <c r="F48" s="36"/>
      <c r="G48" s="33" t="s">
        <v>30</v>
      </c>
      <c r="H48" s="34">
        <v>5</v>
      </c>
      <c r="I48" s="28"/>
    </row>
    <row r="49" spans="1:9" ht="13.5">
      <c r="A49" s="5">
        <v>45364</v>
      </c>
      <c r="B49" s="23">
        <f t="shared" si="0"/>
        <v>4</v>
      </c>
      <c r="C49" s="26" t="s">
        <v>11</v>
      </c>
      <c r="D49" s="37">
        <v>10</v>
      </c>
      <c r="E49" s="26" t="s">
        <v>20</v>
      </c>
      <c r="F49" s="26" t="s">
        <v>35</v>
      </c>
      <c r="G49" s="33" t="s">
        <v>316</v>
      </c>
      <c r="H49" s="34">
        <v>4</v>
      </c>
      <c r="I49" s="28"/>
    </row>
    <row r="50" spans="1:9" ht="13.5">
      <c r="A50" s="5"/>
      <c r="B50" s="23">
        <f t="shared" si="0"/>
      </c>
      <c r="C50" s="26"/>
      <c r="D50" s="37"/>
      <c r="E50" s="26"/>
      <c r="F50" s="26"/>
      <c r="G50" s="33" t="s">
        <v>15</v>
      </c>
      <c r="H50" s="34">
        <v>5</v>
      </c>
      <c r="I50" s="28" t="s">
        <v>317</v>
      </c>
    </row>
    <row r="51" spans="1:9" ht="13.5">
      <c r="A51" s="5"/>
      <c r="B51" s="23">
        <f t="shared" si="0"/>
      </c>
      <c r="C51" s="26"/>
      <c r="D51" s="37"/>
      <c r="E51" s="26"/>
      <c r="F51" s="26"/>
      <c r="G51" s="33" t="s">
        <v>13</v>
      </c>
      <c r="H51" s="34">
        <v>1</v>
      </c>
      <c r="I51" s="28" t="s">
        <v>73</v>
      </c>
    </row>
    <row r="52" spans="1:9" ht="13.5">
      <c r="A52" s="42">
        <v>45365</v>
      </c>
      <c r="B52" s="46">
        <f t="shared" si="0"/>
        <v>5</v>
      </c>
      <c r="C52" s="26" t="s">
        <v>24</v>
      </c>
      <c r="D52" s="37">
        <v>11</v>
      </c>
      <c r="E52" s="26" t="s">
        <v>18</v>
      </c>
      <c r="F52" s="26" t="s">
        <v>47</v>
      </c>
      <c r="G52" s="26" t="s">
        <v>26</v>
      </c>
      <c r="H52" s="45">
        <v>4</v>
      </c>
      <c r="I52" s="28" t="s">
        <v>318</v>
      </c>
    </row>
    <row r="53" spans="1:9" ht="13.5">
      <c r="A53" s="42"/>
      <c r="B53" s="46">
        <f t="shared" si="0"/>
      </c>
      <c r="C53" s="36"/>
      <c r="D53" s="37"/>
      <c r="E53" s="45"/>
      <c r="F53" s="45"/>
      <c r="G53" s="26" t="s">
        <v>76</v>
      </c>
      <c r="H53" s="45">
        <v>1</v>
      </c>
      <c r="I53" s="28" t="s">
        <v>160</v>
      </c>
    </row>
    <row r="54" spans="1:9" ht="13.5">
      <c r="A54" s="5"/>
      <c r="B54" s="23">
        <f t="shared" si="0"/>
      </c>
      <c r="C54" s="26"/>
      <c r="D54" s="37"/>
      <c r="E54" s="26"/>
      <c r="F54" s="26"/>
      <c r="G54" s="33" t="s">
        <v>14</v>
      </c>
      <c r="H54" s="34">
        <v>1</v>
      </c>
      <c r="I54" s="28" t="s">
        <v>77</v>
      </c>
    </row>
    <row r="55" spans="1:9" ht="13.5">
      <c r="A55" s="5"/>
      <c r="B55" s="23">
        <f t="shared" si="0"/>
      </c>
      <c r="C55" s="26"/>
      <c r="D55" s="37"/>
      <c r="E55" s="26"/>
      <c r="F55" s="33"/>
      <c r="G55" s="33" t="s">
        <v>94</v>
      </c>
      <c r="H55" s="34">
        <v>1</v>
      </c>
      <c r="I55" s="28" t="s">
        <v>218</v>
      </c>
    </row>
    <row r="56" spans="1:9" ht="13.5">
      <c r="A56" s="5"/>
      <c r="B56" s="23">
        <f t="shared" si="0"/>
      </c>
      <c r="C56" s="26"/>
      <c r="D56" s="37"/>
      <c r="E56" s="26"/>
      <c r="F56" s="26"/>
      <c r="G56" s="33" t="s">
        <v>15</v>
      </c>
      <c r="H56" s="34">
        <v>3</v>
      </c>
      <c r="I56" s="28"/>
    </row>
    <row r="57" spans="1:9" ht="13.5">
      <c r="A57" s="5"/>
      <c r="B57" s="23">
        <f t="shared" si="0"/>
      </c>
      <c r="C57" s="26"/>
      <c r="D57" s="37"/>
      <c r="E57" s="26"/>
      <c r="F57" s="26"/>
      <c r="G57" s="33" t="s">
        <v>102</v>
      </c>
      <c r="H57" s="34">
        <v>1</v>
      </c>
      <c r="I57" s="28"/>
    </row>
    <row r="58" spans="1:9" ht="13.5">
      <c r="A58" s="5"/>
      <c r="B58" s="23">
        <f t="shared" si="0"/>
      </c>
      <c r="C58" s="26"/>
      <c r="D58" s="37"/>
      <c r="E58" s="26"/>
      <c r="F58" s="26"/>
      <c r="G58" s="33" t="s">
        <v>177</v>
      </c>
      <c r="H58" s="34">
        <v>2</v>
      </c>
      <c r="I58" s="28"/>
    </row>
    <row r="59" spans="1:9" ht="13.5">
      <c r="A59" s="5">
        <v>45366</v>
      </c>
      <c r="B59" s="23">
        <f t="shared" si="0"/>
        <v>6</v>
      </c>
      <c r="C59" s="26" t="s">
        <v>11</v>
      </c>
      <c r="D59" s="37">
        <v>11</v>
      </c>
      <c r="E59" s="26" t="s">
        <v>74</v>
      </c>
      <c r="F59" s="26" t="s">
        <v>39</v>
      </c>
      <c r="G59" s="33" t="s">
        <v>15</v>
      </c>
      <c r="H59" s="34">
        <v>12</v>
      </c>
      <c r="I59" s="28"/>
    </row>
    <row r="60" spans="1:9" ht="13.5">
      <c r="A60" s="5"/>
      <c r="B60" s="23"/>
      <c r="C60" s="26"/>
      <c r="D60" s="37"/>
      <c r="E60" s="26"/>
      <c r="F60" s="26"/>
      <c r="G60" s="33" t="s">
        <v>102</v>
      </c>
      <c r="H60" s="34">
        <v>1</v>
      </c>
      <c r="I60" s="28"/>
    </row>
    <row r="61" spans="1:9" ht="13.5">
      <c r="A61" s="5"/>
      <c r="B61" s="23"/>
      <c r="C61" s="26"/>
      <c r="D61" s="37"/>
      <c r="E61" s="26"/>
      <c r="F61" s="26"/>
      <c r="G61" s="33" t="s">
        <v>26</v>
      </c>
      <c r="H61" s="34">
        <v>2</v>
      </c>
      <c r="I61" s="28" t="s">
        <v>88</v>
      </c>
    </row>
    <row r="62" spans="1:9" ht="13.5">
      <c r="A62" s="5"/>
      <c r="B62" s="23">
        <f t="shared" si="0"/>
      </c>
      <c r="C62" s="26"/>
      <c r="D62" s="37"/>
      <c r="E62" s="26"/>
      <c r="F62" s="26"/>
      <c r="G62" s="33" t="s">
        <v>177</v>
      </c>
      <c r="H62" s="27">
        <v>2</v>
      </c>
      <c r="I62" s="28"/>
    </row>
    <row r="63" spans="1:9" ht="13.5">
      <c r="A63" s="5">
        <v>45367</v>
      </c>
      <c r="B63" s="23">
        <f t="shared" si="0"/>
        <v>7</v>
      </c>
      <c r="C63" s="26" t="s">
        <v>11</v>
      </c>
      <c r="D63" s="37">
        <v>11</v>
      </c>
      <c r="E63" s="26" t="s">
        <v>18</v>
      </c>
      <c r="F63" s="26" t="s">
        <v>39</v>
      </c>
      <c r="G63" s="33" t="s">
        <v>26</v>
      </c>
      <c r="H63" s="34">
        <v>3</v>
      </c>
      <c r="I63" s="28" t="s">
        <v>92</v>
      </c>
    </row>
    <row r="64" spans="1:9" ht="13.5">
      <c r="A64" s="5"/>
      <c r="B64" s="23">
        <f t="shared" si="0"/>
      </c>
      <c r="C64" s="36"/>
      <c r="D64" s="37"/>
      <c r="E64" s="36"/>
      <c r="F64" s="36"/>
      <c r="G64" s="33" t="s">
        <v>81</v>
      </c>
      <c r="H64" s="34">
        <v>2</v>
      </c>
      <c r="I64" s="28" t="s">
        <v>80</v>
      </c>
    </row>
    <row r="65" spans="1:9" ht="13.5">
      <c r="A65" s="5"/>
      <c r="B65" s="23">
        <f t="shared" si="0"/>
      </c>
      <c r="C65" s="26"/>
      <c r="D65" s="37"/>
      <c r="E65" s="26"/>
      <c r="F65" s="26"/>
      <c r="G65" s="33" t="s">
        <v>15</v>
      </c>
      <c r="H65" s="34">
        <v>8</v>
      </c>
      <c r="I65" s="28"/>
    </row>
    <row r="66" spans="1:9" ht="13.5">
      <c r="A66" s="5"/>
      <c r="B66" s="23">
        <f t="shared" si="0"/>
      </c>
      <c r="C66" s="26"/>
      <c r="D66" s="37"/>
      <c r="E66" s="26"/>
      <c r="F66" s="26"/>
      <c r="G66" s="33" t="s">
        <v>13</v>
      </c>
      <c r="H66" s="34">
        <v>1</v>
      </c>
      <c r="I66" s="28"/>
    </row>
    <row r="67" spans="1:9" ht="13.5">
      <c r="A67" s="5">
        <v>45368</v>
      </c>
      <c r="B67" s="23">
        <f t="shared" si="0"/>
        <v>1</v>
      </c>
      <c r="C67" s="26" t="s">
        <v>24</v>
      </c>
      <c r="D67" s="37">
        <v>11</v>
      </c>
      <c r="E67" s="26" t="s">
        <v>25</v>
      </c>
      <c r="F67" s="26" t="s">
        <v>47</v>
      </c>
      <c r="G67" s="33" t="s">
        <v>177</v>
      </c>
      <c r="H67" s="34">
        <v>1</v>
      </c>
      <c r="I67" s="28"/>
    </row>
    <row r="68" spans="1:9" ht="13.5">
      <c r="A68" s="5"/>
      <c r="B68" s="23">
        <f t="shared" si="0"/>
      </c>
      <c r="C68" s="26"/>
      <c r="D68" s="37"/>
      <c r="E68" s="26"/>
      <c r="F68" s="26"/>
      <c r="G68" s="33" t="s">
        <v>15</v>
      </c>
      <c r="H68" s="34">
        <v>38</v>
      </c>
      <c r="I68" s="28"/>
    </row>
    <row r="69" spans="1:9" ht="13.5">
      <c r="A69" s="5"/>
      <c r="B69" s="23">
        <f aca="true" t="shared" si="1" ref="B69:B106">IF(A69,WEEKDAY(A69,1),"")</f>
      </c>
      <c r="C69" s="26"/>
      <c r="D69" s="37"/>
      <c r="E69" s="26"/>
      <c r="F69" s="26"/>
      <c r="G69" s="33" t="s">
        <v>319</v>
      </c>
      <c r="H69" s="34">
        <v>2</v>
      </c>
      <c r="I69" s="28"/>
    </row>
    <row r="70" spans="1:9" ht="13.5">
      <c r="A70" s="5"/>
      <c r="B70" s="23">
        <f t="shared" si="1"/>
      </c>
      <c r="C70" s="36"/>
      <c r="D70" s="40"/>
      <c r="E70" s="36"/>
      <c r="F70" s="36"/>
      <c r="G70" s="33" t="s">
        <v>146</v>
      </c>
      <c r="H70" s="34">
        <v>1</v>
      </c>
      <c r="I70" s="28"/>
    </row>
    <row r="71" spans="1:9" ht="13.5">
      <c r="A71" s="5">
        <v>45369</v>
      </c>
      <c r="B71" s="23">
        <f t="shared" si="1"/>
        <v>2</v>
      </c>
      <c r="C71" s="26" t="s">
        <v>11</v>
      </c>
      <c r="D71" s="40">
        <v>11</v>
      </c>
      <c r="E71" s="26" t="s">
        <v>18</v>
      </c>
      <c r="F71" s="26" t="s">
        <v>52</v>
      </c>
      <c r="G71" s="33" t="s">
        <v>13</v>
      </c>
      <c r="H71" s="50">
        <v>1</v>
      </c>
      <c r="I71" s="51"/>
    </row>
    <row r="72" spans="1:9" ht="13.5">
      <c r="A72" s="5"/>
      <c r="B72" s="23">
        <f t="shared" si="1"/>
      </c>
      <c r="C72" s="26"/>
      <c r="D72" s="40"/>
      <c r="E72" s="26"/>
      <c r="F72" s="26"/>
      <c r="G72" s="33" t="s">
        <v>102</v>
      </c>
      <c r="H72" s="34">
        <v>1</v>
      </c>
      <c r="I72" s="28"/>
    </row>
    <row r="73" spans="1:9" ht="13.5">
      <c r="A73" s="5">
        <v>45371</v>
      </c>
      <c r="B73" s="23">
        <f t="shared" si="1"/>
        <v>4</v>
      </c>
      <c r="C73" s="26" t="s">
        <v>11</v>
      </c>
      <c r="D73" s="40">
        <v>11</v>
      </c>
      <c r="E73" s="26" t="s">
        <v>20</v>
      </c>
      <c r="F73" s="26" t="s">
        <v>32</v>
      </c>
      <c r="G73" s="26" t="s">
        <v>13</v>
      </c>
      <c r="H73" s="27">
        <v>3</v>
      </c>
      <c r="I73" s="28"/>
    </row>
    <row r="74" spans="1:9" ht="13.5">
      <c r="A74" s="5"/>
      <c r="B74" s="23">
        <f t="shared" si="1"/>
      </c>
      <c r="C74" s="26"/>
      <c r="D74" s="40"/>
      <c r="E74" s="26"/>
      <c r="F74" s="26"/>
      <c r="G74" s="33" t="s">
        <v>15</v>
      </c>
      <c r="H74" s="34">
        <v>2</v>
      </c>
      <c r="I74" s="28"/>
    </row>
    <row r="75" spans="1:9" ht="13.5">
      <c r="A75" s="5">
        <v>45372</v>
      </c>
      <c r="B75" s="23">
        <f t="shared" si="1"/>
        <v>5</v>
      </c>
      <c r="C75" s="26" t="s">
        <v>11</v>
      </c>
      <c r="D75" s="40">
        <v>10</v>
      </c>
      <c r="E75" s="26" t="s">
        <v>20</v>
      </c>
      <c r="F75" s="26" t="s">
        <v>16</v>
      </c>
      <c r="G75" s="33" t="s">
        <v>13</v>
      </c>
      <c r="H75" s="34">
        <v>6</v>
      </c>
      <c r="I75" s="28"/>
    </row>
    <row r="76" spans="1:9" ht="13.5">
      <c r="A76" s="5"/>
      <c r="B76" s="23">
        <f t="shared" si="1"/>
      </c>
      <c r="C76" s="26"/>
      <c r="D76" s="40"/>
      <c r="E76" s="26"/>
      <c r="F76" s="26"/>
      <c r="G76" s="33" t="s">
        <v>15</v>
      </c>
      <c r="H76" s="34">
        <v>2</v>
      </c>
      <c r="I76" s="28"/>
    </row>
    <row r="77" spans="1:9" ht="13.5">
      <c r="A77" s="5"/>
      <c r="B77" s="23">
        <f t="shared" si="1"/>
      </c>
      <c r="C77" s="26"/>
      <c r="D77" s="40"/>
      <c r="E77" s="26"/>
      <c r="F77" s="26"/>
      <c r="G77" s="33" t="s">
        <v>177</v>
      </c>
      <c r="H77" s="34">
        <v>2</v>
      </c>
      <c r="I77" s="28"/>
    </row>
    <row r="78" spans="1:9" ht="13.5">
      <c r="A78" s="5">
        <v>45373</v>
      </c>
      <c r="B78" s="23">
        <f t="shared" si="1"/>
        <v>6</v>
      </c>
      <c r="C78" s="26" t="s">
        <v>11</v>
      </c>
      <c r="D78" s="40">
        <v>11</v>
      </c>
      <c r="E78" s="26" t="s">
        <v>50</v>
      </c>
      <c r="F78" s="26" t="s">
        <v>39</v>
      </c>
      <c r="G78" s="33" t="s">
        <v>325</v>
      </c>
      <c r="H78" s="34">
        <v>3</v>
      </c>
      <c r="I78" s="28" t="s">
        <v>323</v>
      </c>
    </row>
    <row r="79" spans="1:9" ht="13.5">
      <c r="A79" s="5"/>
      <c r="B79" s="23">
        <f t="shared" si="1"/>
      </c>
      <c r="C79" s="26"/>
      <c r="D79" s="40"/>
      <c r="E79" s="26"/>
      <c r="F79" s="26"/>
      <c r="G79" s="33" t="s">
        <v>15</v>
      </c>
      <c r="H79" s="34">
        <v>20</v>
      </c>
      <c r="I79" s="28"/>
    </row>
    <row r="80" spans="1:9" ht="13.5">
      <c r="A80" s="5"/>
      <c r="B80" s="23">
        <f t="shared" si="1"/>
      </c>
      <c r="C80" s="26"/>
      <c r="D80" s="40"/>
      <c r="E80" s="26"/>
      <c r="F80" s="26"/>
      <c r="G80" s="33" t="s">
        <v>101</v>
      </c>
      <c r="H80" s="34">
        <v>2</v>
      </c>
      <c r="I80" s="28"/>
    </row>
    <row r="81" spans="1:9" ht="13.5">
      <c r="A81" s="5">
        <v>45374</v>
      </c>
      <c r="B81" s="23">
        <f t="shared" si="1"/>
        <v>7</v>
      </c>
      <c r="C81" s="26" t="s">
        <v>24</v>
      </c>
      <c r="D81" s="40">
        <v>11</v>
      </c>
      <c r="E81" s="26" t="s">
        <v>25</v>
      </c>
      <c r="F81" s="26" t="s">
        <v>39</v>
      </c>
      <c r="G81" s="33" t="s">
        <v>177</v>
      </c>
      <c r="H81" s="34">
        <v>3</v>
      </c>
      <c r="I81" s="28"/>
    </row>
    <row r="82" spans="1:9" ht="13.5">
      <c r="A82" s="5"/>
      <c r="B82" s="23">
        <f t="shared" si="1"/>
      </c>
      <c r="C82" s="26"/>
      <c r="D82" s="40"/>
      <c r="E82" s="26"/>
      <c r="F82" s="26"/>
      <c r="G82" s="33" t="s">
        <v>164</v>
      </c>
      <c r="H82" s="34">
        <v>1</v>
      </c>
      <c r="I82" s="28"/>
    </row>
    <row r="83" spans="1:9" ht="13.5">
      <c r="A83" s="5">
        <v>45375</v>
      </c>
      <c r="B83" s="23">
        <f t="shared" si="1"/>
        <v>1</v>
      </c>
      <c r="C83" s="26" t="s">
        <v>34</v>
      </c>
      <c r="D83" s="40">
        <v>11</v>
      </c>
      <c r="E83" s="26" t="s">
        <v>74</v>
      </c>
      <c r="F83" s="26" t="s">
        <v>51</v>
      </c>
      <c r="G83" s="33" t="s">
        <v>15</v>
      </c>
      <c r="H83" s="34">
        <v>35</v>
      </c>
      <c r="I83" s="28"/>
    </row>
    <row r="84" spans="1:9" ht="13.5">
      <c r="A84" s="5"/>
      <c r="B84" s="23">
        <f t="shared" si="1"/>
      </c>
      <c r="C84" s="36"/>
      <c r="D84" s="40"/>
      <c r="E84" s="36"/>
      <c r="F84" s="36"/>
      <c r="G84" s="33" t="s">
        <v>13</v>
      </c>
      <c r="H84" s="34">
        <v>1</v>
      </c>
      <c r="I84" s="28"/>
    </row>
    <row r="85" spans="1:9" ht="13.5">
      <c r="A85" s="42"/>
      <c r="B85" s="43">
        <f t="shared" si="1"/>
      </c>
      <c r="C85" s="26"/>
      <c r="D85" s="40"/>
      <c r="E85" s="26"/>
      <c r="F85" s="26"/>
      <c r="G85" s="26" t="s">
        <v>177</v>
      </c>
      <c r="H85" s="44">
        <v>1</v>
      </c>
      <c r="I85" s="28"/>
    </row>
    <row r="86" spans="1:9" ht="13.5">
      <c r="A86" s="5">
        <v>45376</v>
      </c>
      <c r="B86" s="23">
        <f t="shared" si="1"/>
        <v>2</v>
      </c>
      <c r="C86" s="26" t="s">
        <v>34</v>
      </c>
      <c r="D86" s="40">
        <v>11</v>
      </c>
      <c r="E86" s="26" t="s">
        <v>20</v>
      </c>
      <c r="F86" s="26" t="s">
        <v>39</v>
      </c>
      <c r="G86" s="26" t="s">
        <v>13</v>
      </c>
      <c r="H86" s="27">
        <v>3</v>
      </c>
      <c r="I86" s="28"/>
    </row>
    <row r="87" spans="1:9" ht="13.5">
      <c r="A87" s="5"/>
      <c r="B87" s="23">
        <f t="shared" si="1"/>
      </c>
      <c r="C87" s="26"/>
      <c r="D87" s="40"/>
      <c r="E87" s="26"/>
      <c r="F87" s="26"/>
      <c r="G87" s="26" t="s">
        <v>15</v>
      </c>
      <c r="H87" s="27">
        <v>2</v>
      </c>
      <c r="I87" s="28"/>
    </row>
    <row r="88" spans="1:9" ht="13.5">
      <c r="A88" s="5"/>
      <c r="B88" s="23">
        <f t="shared" si="1"/>
      </c>
      <c r="C88" s="26"/>
      <c r="D88" s="40"/>
      <c r="E88" s="26"/>
      <c r="F88" s="26"/>
      <c r="G88" s="26" t="s">
        <v>167</v>
      </c>
      <c r="H88" s="27">
        <v>1</v>
      </c>
      <c r="I88" s="28"/>
    </row>
    <row r="89" spans="1:9" ht="13.5">
      <c r="A89" s="5"/>
      <c r="B89" s="23">
        <f t="shared" si="1"/>
      </c>
      <c r="C89" s="36"/>
      <c r="D89" s="40"/>
      <c r="E89" s="36"/>
      <c r="F89" s="36"/>
      <c r="G89" s="26" t="s">
        <v>26</v>
      </c>
      <c r="H89" s="27">
        <v>1</v>
      </c>
      <c r="I89" s="28" t="s">
        <v>93</v>
      </c>
    </row>
    <row r="90" spans="1:9" ht="13.5">
      <c r="A90" s="5"/>
      <c r="B90" s="23">
        <f t="shared" si="1"/>
      </c>
      <c r="C90" s="26"/>
      <c r="D90" s="40"/>
      <c r="E90" s="26"/>
      <c r="F90" s="26"/>
      <c r="G90" s="26" t="s">
        <v>14</v>
      </c>
      <c r="H90" s="27">
        <v>1</v>
      </c>
      <c r="I90" s="28" t="s">
        <v>37</v>
      </c>
    </row>
    <row r="91" spans="1:9" ht="13.5">
      <c r="A91" s="5">
        <v>45378</v>
      </c>
      <c r="B91" s="23">
        <f t="shared" si="1"/>
        <v>4</v>
      </c>
      <c r="C91" s="26" t="s">
        <v>11</v>
      </c>
      <c r="D91" s="40">
        <v>11</v>
      </c>
      <c r="E91" s="26" t="s">
        <v>74</v>
      </c>
      <c r="F91" s="26" t="s">
        <v>52</v>
      </c>
      <c r="G91" s="26" t="s">
        <v>26</v>
      </c>
      <c r="H91" s="27">
        <v>2</v>
      </c>
      <c r="I91" s="28" t="s">
        <v>37</v>
      </c>
    </row>
    <row r="92" spans="1:9" ht="13.5">
      <c r="A92" s="5"/>
      <c r="B92" s="23">
        <f t="shared" si="1"/>
      </c>
      <c r="C92" s="26"/>
      <c r="D92" s="40"/>
      <c r="E92" s="26"/>
      <c r="F92" s="26"/>
      <c r="G92" s="26" t="s">
        <v>15</v>
      </c>
      <c r="H92" s="27">
        <v>7</v>
      </c>
      <c r="I92" s="28"/>
    </row>
    <row r="93" spans="1:9" ht="13.5">
      <c r="A93" s="5"/>
      <c r="B93" s="23">
        <f t="shared" si="1"/>
      </c>
      <c r="C93" s="26"/>
      <c r="D93" s="40"/>
      <c r="E93" s="26"/>
      <c r="F93" s="26"/>
      <c r="G93" s="26" t="s">
        <v>13</v>
      </c>
      <c r="H93" s="27">
        <v>2</v>
      </c>
      <c r="I93" s="28"/>
    </row>
    <row r="94" spans="1:9" ht="13.5">
      <c r="A94" s="5"/>
      <c r="B94" s="23">
        <f t="shared" si="1"/>
      </c>
      <c r="C94" s="26"/>
      <c r="D94" s="40"/>
      <c r="E94" s="26"/>
      <c r="F94" s="26"/>
      <c r="G94" s="26" t="s">
        <v>167</v>
      </c>
      <c r="H94" s="27">
        <v>1</v>
      </c>
      <c r="I94" s="28"/>
    </row>
    <row r="95" spans="1:9" ht="13.5">
      <c r="A95" s="5"/>
      <c r="B95" s="23">
        <f t="shared" si="1"/>
      </c>
      <c r="C95" s="26"/>
      <c r="D95" s="40"/>
      <c r="E95" s="26"/>
      <c r="F95" s="26"/>
      <c r="G95" s="39" t="s">
        <v>177</v>
      </c>
      <c r="H95" s="44">
        <v>2</v>
      </c>
      <c r="I95" s="54"/>
    </row>
    <row r="96" spans="1:9" ht="13.5">
      <c r="A96" s="5">
        <v>45379</v>
      </c>
      <c r="B96" s="23">
        <f t="shared" si="1"/>
        <v>5</v>
      </c>
      <c r="C96" s="26" t="s">
        <v>24</v>
      </c>
      <c r="D96" s="40">
        <v>11</v>
      </c>
      <c r="E96" s="26" t="s">
        <v>31</v>
      </c>
      <c r="F96" s="26" t="s">
        <v>51</v>
      </c>
      <c r="G96" s="26" t="s">
        <v>26</v>
      </c>
      <c r="H96" s="27">
        <v>1</v>
      </c>
      <c r="I96" s="28" t="s">
        <v>55</v>
      </c>
    </row>
    <row r="97" spans="1:9" ht="13.5">
      <c r="A97" s="5"/>
      <c r="B97" s="23">
        <f t="shared" si="1"/>
      </c>
      <c r="C97" s="26"/>
      <c r="D97" s="40"/>
      <c r="E97" s="26"/>
      <c r="F97" s="26"/>
      <c r="G97" s="26" t="s">
        <v>15</v>
      </c>
      <c r="H97" s="28">
        <v>5</v>
      </c>
      <c r="I97" s="28"/>
    </row>
    <row r="98" spans="1:9" ht="13.5">
      <c r="A98" s="5">
        <v>45380</v>
      </c>
      <c r="B98" s="23">
        <f t="shared" si="1"/>
        <v>6</v>
      </c>
      <c r="C98" s="26" t="s">
        <v>24</v>
      </c>
      <c r="D98" s="40">
        <v>11</v>
      </c>
      <c r="E98" s="26" t="s">
        <v>18</v>
      </c>
      <c r="F98" s="26" t="s">
        <v>52</v>
      </c>
      <c r="G98" s="26" t="s">
        <v>15</v>
      </c>
      <c r="H98" s="27">
        <v>15</v>
      </c>
      <c r="I98" s="28"/>
    </row>
    <row r="99" spans="1:9" ht="13.5">
      <c r="A99" s="5"/>
      <c r="B99" s="23">
        <f t="shared" si="1"/>
      </c>
      <c r="C99" s="26"/>
      <c r="D99" s="40"/>
      <c r="E99" s="26"/>
      <c r="F99" s="26"/>
      <c r="G99" s="26" t="s">
        <v>13</v>
      </c>
      <c r="H99" s="28">
        <v>1</v>
      </c>
      <c r="I99" s="28"/>
    </row>
    <row r="100" spans="1:9" ht="13.5">
      <c r="A100" s="5">
        <v>45381</v>
      </c>
      <c r="B100" s="23">
        <f t="shared" si="1"/>
        <v>7</v>
      </c>
      <c r="C100" s="26" t="s">
        <v>11</v>
      </c>
      <c r="D100" s="40">
        <v>11</v>
      </c>
      <c r="E100" s="26" t="s">
        <v>20</v>
      </c>
      <c r="F100" s="26" t="s">
        <v>52</v>
      </c>
      <c r="G100" s="26" t="s">
        <v>26</v>
      </c>
      <c r="H100" s="27">
        <v>1</v>
      </c>
      <c r="I100" s="28" t="s">
        <v>93</v>
      </c>
    </row>
    <row r="101" spans="1:9" ht="13.5">
      <c r="A101" s="5"/>
      <c r="B101" s="23">
        <f t="shared" si="1"/>
      </c>
      <c r="C101" s="26"/>
      <c r="D101" s="40"/>
      <c r="E101" s="26"/>
      <c r="F101" s="26"/>
      <c r="G101" s="26" t="s">
        <v>81</v>
      </c>
      <c r="H101" s="27">
        <v>15</v>
      </c>
      <c r="I101" s="28"/>
    </row>
    <row r="102" spans="1:9" ht="13.5">
      <c r="A102" s="5"/>
      <c r="B102" s="23">
        <f t="shared" si="1"/>
      </c>
      <c r="C102" s="26"/>
      <c r="D102" s="40"/>
      <c r="E102" s="26"/>
      <c r="F102" s="26"/>
      <c r="G102" s="26" t="s">
        <v>13</v>
      </c>
      <c r="H102" s="27">
        <v>5</v>
      </c>
      <c r="I102" s="28"/>
    </row>
    <row r="103" spans="1:9" ht="13.5">
      <c r="A103" s="5"/>
      <c r="B103" s="23">
        <f t="shared" si="1"/>
      </c>
      <c r="C103" s="26"/>
      <c r="D103" s="40"/>
      <c r="E103" s="26"/>
      <c r="F103" s="26"/>
      <c r="G103" s="26" t="s">
        <v>15</v>
      </c>
      <c r="H103" s="27">
        <v>15</v>
      </c>
      <c r="I103" s="28"/>
    </row>
    <row r="104" spans="1:9" ht="13.5">
      <c r="A104" s="5">
        <v>45382</v>
      </c>
      <c r="B104" s="23">
        <f t="shared" si="1"/>
        <v>1</v>
      </c>
      <c r="C104" s="26" t="s">
        <v>24</v>
      </c>
      <c r="D104" s="40">
        <v>12</v>
      </c>
      <c r="E104" s="26" t="s">
        <v>64</v>
      </c>
      <c r="F104" s="26" t="s">
        <v>47</v>
      </c>
      <c r="G104" s="26" t="s">
        <v>15</v>
      </c>
      <c r="H104" s="27">
        <v>56</v>
      </c>
      <c r="I104" s="28"/>
    </row>
    <row r="105" spans="1:9" ht="13.5">
      <c r="A105" s="5"/>
      <c r="B105" s="23"/>
      <c r="C105" s="26"/>
      <c r="D105" s="40"/>
      <c r="E105" s="26"/>
      <c r="F105" s="26"/>
      <c r="G105" s="26" t="s">
        <v>102</v>
      </c>
      <c r="H105" s="27">
        <v>2</v>
      </c>
      <c r="I105" s="28"/>
    </row>
    <row r="106" spans="1:12" ht="13.5">
      <c r="A106" s="5"/>
      <c r="B106" s="23">
        <f t="shared" si="1"/>
      </c>
      <c r="C106" s="26"/>
      <c r="D106" s="40"/>
      <c r="E106" s="26"/>
      <c r="F106" s="26"/>
      <c r="G106" s="26"/>
      <c r="H106" s="27"/>
      <c r="I106" s="28"/>
      <c r="K106" s="57"/>
      <c r="L106" s="56" t="s">
        <v>320</v>
      </c>
    </row>
    <row r="107" spans="1:12" ht="13.5">
      <c r="A107" s="70" t="s">
        <v>228</v>
      </c>
      <c r="B107" s="71"/>
      <c r="C107" s="71"/>
      <c r="D107" s="71"/>
      <c r="E107" s="71"/>
      <c r="F107" s="71"/>
      <c r="G107" s="72"/>
      <c r="H107" s="73" t="s">
        <v>231</v>
      </c>
      <c r="I107" s="74"/>
      <c r="K107" s="56" t="s">
        <v>11</v>
      </c>
      <c r="L107" s="57">
        <f>COUNTIF($C$4:$C106,"晴")</f>
        <v>17</v>
      </c>
    </row>
    <row r="108" spans="1:12" ht="13.5">
      <c r="A108" s="70" t="s">
        <v>229</v>
      </c>
      <c r="B108" s="71"/>
      <c r="C108" s="71"/>
      <c r="D108" s="71"/>
      <c r="E108" s="71"/>
      <c r="F108" s="71"/>
      <c r="G108" s="72"/>
      <c r="H108" s="73" t="s">
        <v>230</v>
      </c>
      <c r="I108" s="74"/>
      <c r="K108" s="56" t="s">
        <v>24</v>
      </c>
      <c r="L108" s="57">
        <f>COUNTIF($C$4:$C106,"くもり")</f>
        <v>8</v>
      </c>
    </row>
    <row r="109" spans="1:12" ht="13.5">
      <c r="A109" s="59" t="s">
        <v>324</v>
      </c>
      <c r="B109" s="60"/>
      <c r="C109" s="60"/>
      <c r="D109" s="60"/>
      <c r="E109" s="60"/>
      <c r="F109" s="60"/>
      <c r="G109" s="60"/>
      <c r="H109" s="60"/>
      <c r="I109" s="61"/>
      <c r="K109" s="56" t="s">
        <v>34</v>
      </c>
      <c r="L109" s="57">
        <f>COUNTIF($C$4:$C106,"雨")</f>
        <v>2</v>
      </c>
    </row>
    <row r="110" spans="1:12" ht="13.5">
      <c r="A110" s="62"/>
      <c r="B110" s="63"/>
      <c r="C110" s="63"/>
      <c r="D110" s="63"/>
      <c r="E110" s="63"/>
      <c r="F110" s="63"/>
      <c r="G110" s="63"/>
      <c r="H110" s="63"/>
      <c r="I110" s="64"/>
      <c r="K110" s="56" t="s">
        <v>321</v>
      </c>
      <c r="L110" s="57">
        <f>SUM(L107:L109)</f>
        <v>27</v>
      </c>
    </row>
    <row r="111" spans="1:9" ht="13.5">
      <c r="A111" s="62"/>
      <c r="B111" s="63"/>
      <c r="C111" s="63"/>
      <c r="D111" s="63"/>
      <c r="E111" s="63"/>
      <c r="F111" s="63"/>
      <c r="G111" s="63"/>
      <c r="H111" s="63"/>
      <c r="I111" s="64"/>
    </row>
    <row r="112" spans="1:9" ht="13.5">
      <c r="A112" s="62"/>
      <c r="B112" s="63"/>
      <c r="C112" s="63"/>
      <c r="D112" s="63"/>
      <c r="E112" s="63"/>
      <c r="F112" s="63"/>
      <c r="G112" s="63"/>
      <c r="H112" s="63"/>
      <c r="I112" s="64"/>
    </row>
    <row r="113" spans="1:9" ht="13.5">
      <c r="A113" s="62"/>
      <c r="B113" s="63"/>
      <c r="C113" s="63"/>
      <c r="D113" s="63"/>
      <c r="E113" s="63"/>
      <c r="F113" s="63"/>
      <c r="G113" s="63"/>
      <c r="H113" s="63"/>
      <c r="I113" s="64"/>
    </row>
    <row r="114" spans="1:9" ht="13.5">
      <c r="A114" s="62"/>
      <c r="B114" s="63"/>
      <c r="C114" s="63"/>
      <c r="D114" s="63"/>
      <c r="E114" s="63"/>
      <c r="F114" s="63"/>
      <c r="G114" s="63"/>
      <c r="H114" s="63"/>
      <c r="I114" s="64"/>
    </row>
    <row r="115" spans="1:9" ht="13.5">
      <c r="A115" s="65"/>
      <c r="B115" s="66"/>
      <c r="C115" s="66"/>
      <c r="D115" s="66"/>
      <c r="E115" s="66"/>
      <c r="F115" s="66"/>
      <c r="G115" s="66"/>
      <c r="H115" s="66"/>
      <c r="I115" s="67"/>
    </row>
    <row r="65410" ht="13.5">
      <c r="G65410" s="21"/>
    </row>
  </sheetData>
  <sheetProtection/>
  <mergeCells count="7">
    <mergeCell ref="A109:I115"/>
    <mergeCell ref="A1:I1"/>
    <mergeCell ref="E2:F2"/>
    <mergeCell ref="A107:G107"/>
    <mergeCell ref="H107:I107"/>
    <mergeCell ref="A108:G108"/>
    <mergeCell ref="H108:I108"/>
  </mergeCells>
  <printOptions/>
  <pageMargins left="0.75" right="0.75" top="1" bottom="1" header="0.512" footer="0.512"/>
  <pageSetup fitToHeight="1" fitToWidth="1" horizontalDpi="600" verticalDpi="6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1">
      <pane ySplit="3" topLeftCell="A8" activePane="bottomLeft" state="frozen"/>
      <selection pane="topLeft" activeCell="I9" sqref="I9"/>
      <selection pane="bottomLeft" activeCell="K28" sqref="K28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69" t="s">
        <v>3</v>
      </c>
      <c r="F2" s="69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45078</v>
      </c>
      <c r="B4" s="23">
        <f>IF(A4,WEEKDAY(A4,1),"")</f>
        <v>5</v>
      </c>
      <c r="C4" s="20" t="s">
        <v>99</v>
      </c>
      <c r="D4" s="17">
        <v>18</v>
      </c>
      <c r="E4" s="20"/>
      <c r="F4" s="20"/>
      <c r="G4" s="20" t="s">
        <v>113</v>
      </c>
      <c r="H4" s="10">
        <v>40</v>
      </c>
      <c r="I4" s="22"/>
    </row>
    <row r="5" spans="1:9" ht="13.5">
      <c r="A5" s="5"/>
      <c r="B5" s="23">
        <f aca="true" t="shared" si="0" ref="B5:B54">IF(A5,WEEKDAY(A5,1),"")</f>
      </c>
      <c r="C5" s="7"/>
      <c r="D5" s="7"/>
      <c r="E5" s="7"/>
      <c r="F5" s="7"/>
      <c r="G5" s="20" t="s">
        <v>102</v>
      </c>
      <c r="H5" s="10">
        <v>6</v>
      </c>
      <c r="I5" s="22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15</v>
      </c>
      <c r="H6" s="10">
        <v>1</v>
      </c>
      <c r="I6" s="22"/>
    </row>
    <row r="7" spans="1:10" ht="13.5">
      <c r="A7" s="31">
        <v>45079</v>
      </c>
      <c r="B7" s="32">
        <f t="shared" si="0"/>
        <v>6</v>
      </c>
      <c r="C7" s="73" t="s">
        <v>152</v>
      </c>
      <c r="D7" s="99"/>
      <c r="E7" s="99"/>
      <c r="F7" s="99"/>
      <c r="G7" s="99"/>
      <c r="H7" s="99"/>
      <c r="I7" s="100"/>
      <c r="J7" s="29"/>
    </row>
    <row r="8" spans="1:9" ht="13.5">
      <c r="A8" s="5">
        <v>45080</v>
      </c>
      <c r="B8" s="23">
        <f t="shared" si="0"/>
        <v>7</v>
      </c>
      <c r="C8" s="20" t="s">
        <v>99</v>
      </c>
      <c r="D8" s="17">
        <v>18</v>
      </c>
      <c r="E8" s="20" t="s">
        <v>74</v>
      </c>
      <c r="F8" s="20" t="s">
        <v>35</v>
      </c>
      <c r="G8" s="20" t="s">
        <v>82</v>
      </c>
      <c r="H8" s="10">
        <v>1</v>
      </c>
      <c r="I8" s="22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56</v>
      </c>
      <c r="H9" s="10">
        <v>1</v>
      </c>
      <c r="I9" s="22"/>
    </row>
    <row r="10" spans="1:9" ht="13.5">
      <c r="A10" s="5"/>
      <c r="B10" s="23">
        <f t="shared" si="0"/>
      </c>
      <c r="C10" s="20"/>
      <c r="D10" s="12"/>
      <c r="E10" s="20"/>
      <c r="F10" s="20"/>
      <c r="G10" s="21" t="s">
        <v>113</v>
      </c>
      <c r="H10" s="8">
        <v>85</v>
      </c>
      <c r="I10" s="22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102</v>
      </c>
      <c r="H11" s="8">
        <v>3</v>
      </c>
      <c r="I11" s="22"/>
    </row>
    <row r="12" spans="1:9" ht="13.5">
      <c r="A12" s="5"/>
      <c r="B12" s="23">
        <f t="shared" si="0"/>
      </c>
      <c r="C12" s="20"/>
      <c r="D12" s="12"/>
      <c r="E12" s="20"/>
      <c r="F12" s="20"/>
      <c r="G12" s="21" t="s">
        <v>79</v>
      </c>
      <c r="H12" s="8">
        <v>1</v>
      </c>
      <c r="I12" s="22" t="s">
        <v>77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81</v>
      </c>
      <c r="H13" s="8">
        <v>1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15</v>
      </c>
      <c r="H14" s="8">
        <v>5</v>
      </c>
      <c r="I14" s="10"/>
    </row>
    <row r="15" spans="1:9" ht="13.5">
      <c r="A15" s="5">
        <v>45081</v>
      </c>
      <c r="B15" s="23">
        <f t="shared" si="0"/>
        <v>1</v>
      </c>
      <c r="C15" s="20" t="s">
        <v>24</v>
      </c>
      <c r="D15" s="12">
        <v>19</v>
      </c>
      <c r="E15" s="20" t="s">
        <v>31</v>
      </c>
      <c r="F15" s="20" t="s">
        <v>153</v>
      </c>
      <c r="G15" s="21" t="s">
        <v>14</v>
      </c>
      <c r="H15" s="8">
        <v>2</v>
      </c>
      <c r="I15" s="22" t="s">
        <v>154</v>
      </c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15</v>
      </c>
      <c r="H16" s="8">
        <v>25</v>
      </c>
      <c r="I16" s="22"/>
    </row>
    <row r="17" spans="1:9" ht="13.5">
      <c r="A17" s="5"/>
      <c r="B17" s="23">
        <f t="shared" si="0"/>
      </c>
      <c r="C17" s="20"/>
      <c r="D17" s="12"/>
      <c r="E17" s="20"/>
      <c r="F17" s="20"/>
      <c r="G17" s="21" t="s">
        <v>13</v>
      </c>
      <c r="H17" s="8">
        <v>1</v>
      </c>
      <c r="I17" s="22"/>
    </row>
    <row r="18" spans="1:9" ht="13.5">
      <c r="A18" s="5"/>
      <c r="B18" s="23">
        <f t="shared" si="0"/>
      </c>
      <c r="C18" s="20"/>
      <c r="D18" s="12"/>
      <c r="E18" s="20"/>
      <c r="F18" s="20"/>
      <c r="G18" s="21" t="s">
        <v>102</v>
      </c>
      <c r="H18" s="8">
        <v>30</v>
      </c>
      <c r="I18" s="22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38</v>
      </c>
      <c r="H19" s="8">
        <v>2</v>
      </c>
      <c r="I19" s="22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113</v>
      </c>
      <c r="H20" s="8">
        <v>30</v>
      </c>
      <c r="I20" s="22"/>
    </row>
    <row r="21" spans="1:9" ht="13.5">
      <c r="A21" s="5">
        <v>45082</v>
      </c>
      <c r="B21" s="23">
        <f t="shared" si="0"/>
        <v>2</v>
      </c>
      <c r="C21" s="20" t="s">
        <v>24</v>
      </c>
      <c r="D21" s="12">
        <v>19</v>
      </c>
      <c r="E21" s="20" t="s">
        <v>31</v>
      </c>
      <c r="F21" s="20" t="s">
        <v>47</v>
      </c>
      <c r="G21" s="21" t="s">
        <v>15</v>
      </c>
      <c r="H21" s="8">
        <v>23</v>
      </c>
      <c r="I21" s="10"/>
    </row>
    <row r="22" spans="1:9" ht="13.5">
      <c r="A22" s="5"/>
      <c r="B22" s="23">
        <f t="shared" si="0"/>
      </c>
      <c r="C22" s="20"/>
      <c r="D22" s="12"/>
      <c r="E22" s="20"/>
      <c r="F22" s="20"/>
      <c r="G22" s="21" t="s">
        <v>102</v>
      </c>
      <c r="H22" s="8">
        <v>5</v>
      </c>
      <c r="I22" s="22"/>
    </row>
    <row r="23" spans="1:9" ht="13.5">
      <c r="A23" s="5"/>
      <c r="B23" s="23">
        <f t="shared" si="0"/>
      </c>
      <c r="C23" s="20"/>
      <c r="D23" s="12"/>
      <c r="E23" s="20"/>
      <c r="F23" s="20"/>
      <c r="G23" s="21" t="s">
        <v>106</v>
      </c>
      <c r="H23" s="8">
        <v>1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113</v>
      </c>
      <c r="H24" s="10">
        <v>12</v>
      </c>
      <c r="I24" s="22"/>
    </row>
    <row r="25" spans="1:9" ht="13.5">
      <c r="A25" s="5">
        <v>45084</v>
      </c>
      <c r="B25" s="23">
        <f t="shared" si="0"/>
        <v>4</v>
      </c>
      <c r="C25" s="19" t="s">
        <v>99</v>
      </c>
      <c r="D25" s="12">
        <v>19</v>
      </c>
      <c r="E25" s="19" t="s">
        <v>18</v>
      </c>
      <c r="F25" s="20" t="s">
        <v>17</v>
      </c>
      <c r="G25" s="21" t="s">
        <v>13</v>
      </c>
      <c r="H25" s="8">
        <v>3</v>
      </c>
      <c r="I25" s="22"/>
    </row>
    <row r="26" spans="1:9" ht="13.5">
      <c r="A26" s="5"/>
      <c r="B26" s="23">
        <f t="shared" si="0"/>
      </c>
      <c r="C26" s="11"/>
      <c r="D26" s="12"/>
      <c r="E26" s="11"/>
      <c r="F26" s="7"/>
      <c r="G26" s="21" t="s">
        <v>113</v>
      </c>
      <c r="H26" s="8">
        <v>17</v>
      </c>
      <c r="I26" s="22"/>
    </row>
    <row r="27" spans="1:9" ht="13.5">
      <c r="A27" s="5"/>
      <c r="B27" s="23">
        <f t="shared" si="0"/>
      </c>
      <c r="C27" s="19"/>
      <c r="D27" s="12"/>
      <c r="E27" s="19"/>
      <c r="F27" s="20"/>
      <c r="G27" s="21" t="s">
        <v>155</v>
      </c>
      <c r="H27" s="8">
        <v>1</v>
      </c>
      <c r="I27" s="22" t="s">
        <v>156</v>
      </c>
    </row>
    <row r="28" spans="1:9" ht="13.5">
      <c r="A28" s="5"/>
      <c r="B28" s="23">
        <f t="shared" si="0"/>
      </c>
      <c r="C28" s="19"/>
      <c r="D28" s="12"/>
      <c r="E28" s="19"/>
      <c r="F28" s="20"/>
      <c r="G28" s="21" t="s">
        <v>14</v>
      </c>
      <c r="H28" s="8">
        <v>1</v>
      </c>
      <c r="I28" s="22" t="s">
        <v>37</v>
      </c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81</v>
      </c>
      <c r="H29" s="8">
        <v>2</v>
      </c>
      <c r="I29" s="22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38</v>
      </c>
      <c r="H30" s="8">
        <v>2</v>
      </c>
      <c r="I30" s="22"/>
    </row>
    <row r="31" spans="1:9" ht="13.5">
      <c r="A31" s="5"/>
      <c r="B31" s="23">
        <f t="shared" si="0"/>
      </c>
      <c r="C31" s="19"/>
      <c r="D31" s="12"/>
      <c r="E31" s="19"/>
      <c r="F31" s="20"/>
      <c r="G31" s="21" t="s">
        <v>102</v>
      </c>
      <c r="H31" s="8">
        <v>1</v>
      </c>
      <c r="I31" s="22"/>
    </row>
    <row r="32" spans="1:9" ht="13.5">
      <c r="A32" s="5">
        <v>45085</v>
      </c>
      <c r="B32" s="23">
        <f t="shared" si="0"/>
        <v>5</v>
      </c>
      <c r="C32" s="19" t="s">
        <v>24</v>
      </c>
      <c r="D32" s="12">
        <v>18</v>
      </c>
      <c r="E32" s="19" t="s">
        <v>31</v>
      </c>
      <c r="F32" s="20" t="s">
        <v>51</v>
      </c>
      <c r="G32" s="21" t="s">
        <v>157</v>
      </c>
      <c r="H32" s="30"/>
      <c r="I32" s="22"/>
    </row>
    <row r="33" spans="1:9" ht="13.5">
      <c r="A33" s="5">
        <v>45086</v>
      </c>
      <c r="B33" s="23">
        <f t="shared" si="0"/>
        <v>6</v>
      </c>
      <c r="C33" s="19" t="s">
        <v>11</v>
      </c>
      <c r="D33" s="12">
        <v>19</v>
      </c>
      <c r="E33" s="19" t="s">
        <v>18</v>
      </c>
      <c r="F33" s="20" t="s">
        <v>17</v>
      </c>
      <c r="G33" s="21" t="s">
        <v>26</v>
      </c>
      <c r="H33" s="8">
        <v>1</v>
      </c>
      <c r="I33" s="22" t="s">
        <v>158</v>
      </c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159</v>
      </c>
      <c r="H34" s="8">
        <v>1</v>
      </c>
      <c r="I34" s="22" t="s">
        <v>160</v>
      </c>
    </row>
    <row r="35" spans="1:9" ht="13.5">
      <c r="A35" s="5"/>
      <c r="B35" s="23">
        <f t="shared" si="0"/>
      </c>
      <c r="C35" s="19"/>
      <c r="D35" s="12"/>
      <c r="E35" s="19"/>
      <c r="F35" s="20"/>
      <c r="G35" s="21" t="s">
        <v>14</v>
      </c>
      <c r="H35" s="8">
        <v>2</v>
      </c>
      <c r="I35" s="22" t="s">
        <v>88</v>
      </c>
    </row>
    <row r="36" spans="1:9" ht="13.5">
      <c r="A36" s="5"/>
      <c r="B36" s="23">
        <f t="shared" si="0"/>
      </c>
      <c r="C36" s="19"/>
      <c r="D36" s="12"/>
      <c r="E36" s="19"/>
      <c r="F36" s="20"/>
      <c r="G36" s="21" t="s">
        <v>107</v>
      </c>
      <c r="H36" s="8">
        <v>5</v>
      </c>
      <c r="I36" s="22"/>
    </row>
    <row r="37" spans="1:9" ht="13.5">
      <c r="A37" s="5">
        <v>45087</v>
      </c>
      <c r="B37" s="23">
        <f t="shared" si="0"/>
        <v>7</v>
      </c>
      <c r="C37" s="19" t="s">
        <v>24</v>
      </c>
      <c r="D37" s="12">
        <v>19</v>
      </c>
      <c r="E37" s="19" t="s">
        <v>31</v>
      </c>
      <c r="F37" s="20" t="s">
        <v>16</v>
      </c>
      <c r="G37" s="21" t="s">
        <v>13</v>
      </c>
      <c r="H37" s="8">
        <v>16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81</v>
      </c>
      <c r="H38" s="8">
        <v>1</v>
      </c>
      <c r="I38" s="22"/>
    </row>
    <row r="39" spans="1:9" ht="13.5">
      <c r="A39" s="5"/>
      <c r="B39" s="23">
        <f t="shared" si="0"/>
      </c>
      <c r="C39" s="19"/>
      <c r="D39" s="12"/>
      <c r="E39" s="19"/>
      <c r="F39" s="20"/>
      <c r="G39" s="21" t="s">
        <v>15</v>
      </c>
      <c r="H39" s="8">
        <v>6</v>
      </c>
      <c r="I39" s="22"/>
    </row>
    <row r="40" spans="1:9" ht="13.5">
      <c r="A40" s="5">
        <v>45088</v>
      </c>
      <c r="B40" s="23">
        <f t="shared" si="0"/>
        <v>1</v>
      </c>
      <c r="C40" s="19" t="s">
        <v>161</v>
      </c>
      <c r="D40" s="12">
        <v>19</v>
      </c>
      <c r="E40" s="19" t="s">
        <v>25</v>
      </c>
      <c r="F40" s="20" t="s">
        <v>109</v>
      </c>
      <c r="G40" s="21" t="s">
        <v>102</v>
      </c>
      <c r="H40" s="8">
        <v>30</v>
      </c>
      <c r="I40" s="22"/>
    </row>
    <row r="41" spans="1:9" ht="13.5">
      <c r="A41" s="5"/>
      <c r="B41" s="23">
        <f t="shared" si="0"/>
      </c>
      <c r="C41" s="20"/>
      <c r="D41" s="17"/>
      <c r="E41" s="20"/>
      <c r="F41" s="20"/>
      <c r="G41" s="20" t="s">
        <v>113</v>
      </c>
      <c r="H41" s="10">
        <v>30</v>
      </c>
      <c r="I41" s="22"/>
    </row>
    <row r="42" spans="1:9" ht="13.5">
      <c r="A42" s="5">
        <v>45089</v>
      </c>
      <c r="B42" s="23">
        <f t="shared" si="0"/>
        <v>2</v>
      </c>
      <c r="C42" s="20" t="s">
        <v>161</v>
      </c>
      <c r="D42" s="17">
        <v>19</v>
      </c>
      <c r="E42" s="20" t="s">
        <v>18</v>
      </c>
      <c r="F42" s="20" t="s">
        <v>47</v>
      </c>
      <c r="G42" s="20" t="s">
        <v>113</v>
      </c>
      <c r="H42" s="10">
        <v>8</v>
      </c>
      <c r="I42" s="22"/>
    </row>
    <row r="43" spans="1:9" ht="13.5">
      <c r="A43" s="5"/>
      <c r="B43" s="23">
        <f t="shared" si="0"/>
      </c>
      <c r="C43" s="20"/>
      <c r="D43" s="17"/>
      <c r="E43" s="20"/>
      <c r="F43" s="20"/>
      <c r="G43" s="20" t="s">
        <v>15</v>
      </c>
      <c r="H43" s="10">
        <v>2</v>
      </c>
      <c r="I43" s="22" t="s">
        <v>86</v>
      </c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101</v>
      </c>
      <c r="H44" s="10">
        <v>5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13</v>
      </c>
      <c r="H45" s="10">
        <v>1</v>
      </c>
      <c r="I45" s="22"/>
    </row>
    <row r="46" spans="1:9" ht="13.5">
      <c r="A46" s="5">
        <v>45091</v>
      </c>
      <c r="B46" s="23">
        <f t="shared" si="0"/>
        <v>4</v>
      </c>
      <c r="C46" s="20" t="s">
        <v>24</v>
      </c>
      <c r="D46" s="17">
        <v>20</v>
      </c>
      <c r="E46" s="20" t="s">
        <v>20</v>
      </c>
      <c r="F46" s="20" t="s">
        <v>47</v>
      </c>
      <c r="G46" s="20" t="s">
        <v>79</v>
      </c>
      <c r="H46" s="10">
        <v>2</v>
      </c>
      <c r="I46" s="22" t="s">
        <v>40</v>
      </c>
    </row>
    <row r="47" spans="1:9" ht="13.5">
      <c r="A47" s="5"/>
      <c r="B47" s="23">
        <f t="shared" si="0"/>
      </c>
      <c r="C47" s="19"/>
      <c r="D47" s="12"/>
      <c r="E47" s="19"/>
      <c r="F47" s="20"/>
      <c r="G47" s="20" t="s">
        <v>68</v>
      </c>
      <c r="H47" s="10">
        <v>1</v>
      </c>
      <c r="I47" s="22" t="s">
        <v>80</v>
      </c>
    </row>
    <row r="48" spans="1:9" ht="13.5">
      <c r="A48" s="5"/>
      <c r="B48" s="23">
        <f t="shared" si="0"/>
      </c>
      <c r="C48" s="19"/>
      <c r="D48" s="12"/>
      <c r="E48" s="19"/>
      <c r="F48" s="20"/>
      <c r="G48" s="21" t="s">
        <v>15</v>
      </c>
      <c r="H48" s="8">
        <v>5</v>
      </c>
      <c r="I48" s="22"/>
    </row>
    <row r="49" spans="1:9" ht="13.5">
      <c r="A49" s="5"/>
      <c r="B49" s="23">
        <f t="shared" si="0"/>
      </c>
      <c r="C49" s="11"/>
      <c r="D49" s="12"/>
      <c r="E49" s="11"/>
      <c r="F49" s="7"/>
      <c r="G49" s="21" t="s">
        <v>13</v>
      </c>
      <c r="H49" s="8">
        <v>2</v>
      </c>
      <c r="I49" s="22"/>
    </row>
    <row r="50" spans="1:9" ht="13.5">
      <c r="A50" s="5"/>
      <c r="B50" s="23">
        <f t="shared" si="0"/>
      </c>
      <c r="C50" s="7"/>
      <c r="D50" s="12"/>
      <c r="E50" s="7"/>
      <c r="F50" s="7"/>
      <c r="G50" s="21" t="s">
        <v>113</v>
      </c>
      <c r="H50" s="8">
        <v>70</v>
      </c>
      <c r="I50" s="22"/>
    </row>
    <row r="51" spans="1:9" ht="13.5">
      <c r="A51" s="5"/>
      <c r="B51" s="23">
        <f t="shared" si="0"/>
      </c>
      <c r="C51" s="20"/>
      <c r="D51" s="12"/>
      <c r="E51" s="20"/>
      <c r="F51" s="20"/>
      <c r="G51" s="21" t="s">
        <v>162</v>
      </c>
      <c r="H51" s="8">
        <v>30</v>
      </c>
      <c r="I51" s="22"/>
    </row>
    <row r="52" spans="1:9" ht="13.5">
      <c r="A52" s="5">
        <v>45092</v>
      </c>
      <c r="B52" s="23">
        <f t="shared" si="0"/>
        <v>5</v>
      </c>
      <c r="C52" s="20" t="s">
        <v>161</v>
      </c>
      <c r="D52" s="12">
        <v>20</v>
      </c>
      <c r="E52" s="20" t="s">
        <v>20</v>
      </c>
      <c r="F52" s="20" t="s">
        <v>51</v>
      </c>
      <c r="G52" s="21" t="s">
        <v>13</v>
      </c>
      <c r="H52" s="8">
        <v>8</v>
      </c>
      <c r="I52" s="22"/>
    </row>
    <row r="53" spans="1:9" ht="13.5">
      <c r="A53" s="5"/>
      <c r="B53" s="23">
        <f t="shared" si="0"/>
      </c>
      <c r="C53" s="20"/>
      <c r="D53" s="12"/>
      <c r="E53" s="20"/>
      <c r="F53" s="7"/>
      <c r="G53" s="21" t="s">
        <v>162</v>
      </c>
      <c r="H53" s="8">
        <v>30</v>
      </c>
      <c r="I53" s="22"/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102</v>
      </c>
      <c r="H54" s="8">
        <v>2</v>
      </c>
      <c r="I54" s="22"/>
    </row>
    <row r="55" spans="1:9" ht="13.5">
      <c r="A55" s="5">
        <v>45093</v>
      </c>
      <c r="B55" s="23">
        <f aca="true" t="shared" si="1" ref="B55:B60">IF(A55,WEEKDAY(A55,1),"")</f>
        <v>6</v>
      </c>
      <c r="C55" s="20" t="s">
        <v>11</v>
      </c>
      <c r="D55" s="12">
        <v>20</v>
      </c>
      <c r="E55" s="20" t="s">
        <v>18</v>
      </c>
      <c r="F55" s="20" t="s">
        <v>17</v>
      </c>
      <c r="G55" s="21" t="s">
        <v>82</v>
      </c>
      <c r="H55" s="8">
        <v>1</v>
      </c>
      <c r="I55" s="22" t="s">
        <v>80</v>
      </c>
    </row>
    <row r="56" spans="1:9" ht="13.5">
      <c r="A56" s="5"/>
      <c r="B56" s="23">
        <f t="shared" si="1"/>
      </c>
      <c r="C56" s="7"/>
      <c r="D56" s="12"/>
      <c r="E56" s="7"/>
      <c r="F56" s="7"/>
      <c r="G56" s="21" t="s">
        <v>15</v>
      </c>
      <c r="H56" s="8">
        <v>30</v>
      </c>
      <c r="I56" s="22"/>
    </row>
    <row r="57" spans="1:9" ht="13.5">
      <c r="A57" s="5"/>
      <c r="B57" s="23">
        <f t="shared" si="1"/>
      </c>
      <c r="C57" s="7"/>
      <c r="D57" s="12"/>
      <c r="E57" s="7"/>
      <c r="F57" s="7"/>
      <c r="G57" s="21" t="s">
        <v>102</v>
      </c>
      <c r="H57" s="8">
        <v>1</v>
      </c>
      <c r="I57" s="22"/>
    </row>
    <row r="58" spans="1:9" ht="13.5">
      <c r="A58" s="5"/>
      <c r="B58" s="23">
        <f t="shared" si="1"/>
      </c>
      <c r="C58" s="7"/>
      <c r="D58" s="12"/>
      <c r="E58" s="7"/>
      <c r="F58" s="7"/>
      <c r="G58" s="21" t="s">
        <v>164</v>
      </c>
      <c r="H58" s="8">
        <v>18</v>
      </c>
      <c r="I58" s="22"/>
    </row>
    <row r="59" spans="1:9" ht="13.5">
      <c r="A59" s="5"/>
      <c r="B59" s="23">
        <f t="shared" si="1"/>
      </c>
      <c r="C59" s="7"/>
      <c r="D59" s="12"/>
      <c r="E59" s="7"/>
      <c r="F59" s="7"/>
      <c r="G59" s="21" t="s">
        <v>162</v>
      </c>
      <c r="H59" s="8">
        <v>30</v>
      </c>
      <c r="I59" s="22"/>
    </row>
    <row r="60" spans="1:9" ht="13.5">
      <c r="A60" s="5"/>
      <c r="B60" s="23">
        <f t="shared" si="1"/>
      </c>
      <c r="C60" s="7"/>
      <c r="D60" s="12"/>
      <c r="E60" s="7"/>
      <c r="F60" s="7"/>
      <c r="G60" s="21" t="s">
        <v>165</v>
      </c>
      <c r="H60" s="8">
        <v>1</v>
      </c>
      <c r="I60" s="22"/>
    </row>
    <row r="61" spans="1:9" ht="13.5">
      <c r="A61" s="5">
        <v>45094</v>
      </c>
      <c r="B61" s="23">
        <f aca="true" t="shared" si="2" ref="B61:B69">IF(A61,WEEKDAY(A61,1),"")</f>
        <v>7</v>
      </c>
      <c r="C61" s="20" t="s">
        <v>11</v>
      </c>
      <c r="D61" s="12">
        <v>20</v>
      </c>
      <c r="E61" s="20" t="s">
        <v>31</v>
      </c>
      <c r="F61" s="20" t="s">
        <v>47</v>
      </c>
      <c r="G61" s="21" t="s">
        <v>79</v>
      </c>
      <c r="H61" s="8">
        <v>1</v>
      </c>
      <c r="I61" s="22" t="s">
        <v>37</v>
      </c>
    </row>
    <row r="62" spans="1:9" ht="13.5">
      <c r="A62" s="5"/>
      <c r="B62" s="23">
        <f t="shared" si="2"/>
      </c>
      <c r="C62" s="20"/>
      <c r="D62" s="12"/>
      <c r="E62" s="20"/>
      <c r="F62" s="20"/>
      <c r="G62" s="21" t="s">
        <v>163</v>
      </c>
      <c r="H62" s="8">
        <v>1</v>
      </c>
      <c r="I62" s="22" t="s">
        <v>55</v>
      </c>
    </row>
    <row r="63" spans="1:9" ht="13.5">
      <c r="A63" s="5"/>
      <c r="B63" s="23">
        <f t="shared" si="2"/>
      </c>
      <c r="C63" s="7"/>
      <c r="D63" s="12"/>
      <c r="E63" s="7"/>
      <c r="F63" s="7"/>
      <c r="G63" s="21" t="s">
        <v>159</v>
      </c>
      <c r="H63" s="8">
        <v>2</v>
      </c>
      <c r="I63" s="22"/>
    </row>
    <row r="64" spans="1:9" ht="13.5">
      <c r="A64" s="5"/>
      <c r="B64" s="23">
        <f t="shared" si="2"/>
      </c>
      <c r="C64" s="20"/>
      <c r="D64" s="12"/>
      <c r="E64" s="20"/>
      <c r="F64" s="21"/>
      <c r="G64" s="21" t="s">
        <v>15</v>
      </c>
      <c r="H64" s="8">
        <v>10</v>
      </c>
      <c r="I64" s="22"/>
    </row>
    <row r="65" spans="1:9" ht="13.5">
      <c r="A65" s="5"/>
      <c r="B65" s="23">
        <f t="shared" si="2"/>
      </c>
      <c r="C65" s="20"/>
      <c r="D65" s="12"/>
      <c r="E65" s="20"/>
      <c r="F65" s="20"/>
      <c r="G65" s="21" t="s">
        <v>13</v>
      </c>
      <c r="H65" s="8">
        <v>20</v>
      </c>
      <c r="I65" s="22"/>
    </row>
    <row r="66" spans="1:9" ht="13.5">
      <c r="A66" s="5"/>
      <c r="B66" s="23">
        <f t="shared" si="2"/>
      </c>
      <c r="C66" s="7"/>
      <c r="D66" s="12"/>
      <c r="E66" s="7"/>
      <c r="F66" s="7"/>
      <c r="G66" s="21" t="s">
        <v>113</v>
      </c>
      <c r="H66" s="8">
        <v>3</v>
      </c>
      <c r="I66" s="10"/>
    </row>
    <row r="67" spans="1:9" ht="13.5">
      <c r="A67" s="5"/>
      <c r="B67" s="23">
        <f t="shared" si="2"/>
      </c>
      <c r="C67" s="20"/>
      <c r="D67" s="12"/>
      <c r="E67" s="20"/>
      <c r="F67" s="20"/>
      <c r="G67" s="21" t="s">
        <v>162</v>
      </c>
      <c r="H67" s="8">
        <v>20</v>
      </c>
      <c r="I67" s="22"/>
    </row>
    <row r="68" spans="1:9" ht="13.5">
      <c r="A68" s="5"/>
      <c r="B68" s="23">
        <f t="shared" si="2"/>
      </c>
      <c r="C68" s="20"/>
      <c r="D68" s="12"/>
      <c r="E68" s="20"/>
      <c r="F68" s="20"/>
      <c r="G68" s="21" t="s">
        <v>102</v>
      </c>
      <c r="H68" s="8">
        <v>2</v>
      </c>
      <c r="I68" s="22"/>
    </row>
    <row r="69" spans="1:9" ht="13.5">
      <c r="A69" s="5"/>
      <c r="B69" s="23">
        <f t="shared" si="2"/>
      </c>
      <c r="C69" s="20"/>
      <c r="D69" s="12"/>
      <c r="E69" s="20"/>
      <c r="F69" s="20"/>
      <c r="G69" s="21" t="s">
        <v>38</v>
      </c>
      <c r="H69" s="8">
        <v>2</v>
      </c>
      <c r="I69" s="22"/>
    </row>
    <row r="70" spans="1:9" ht="13.5">
      <c r="A70" s="5">
        <v>45095</v>
      </c>
      <c r="B70" s="23">
        <f aca="true" t="shared" si="3" ref="B70:B128">IF(A70,WEEKDAY(A70,1),"")</f>
        <v>1</v>
      </c>
      <c r="C70" s="20" t="s">
        <v>24</v>
      </c>
      <c r="D70" s="25">
        <v>20</v>
      </c>
      <c r="E70" s="20" t="s">
        <v>25</v>
      </c>
      <c r="F70" s="20" t="s">
        <v>47</v>
      </c>
      <c r="G70" s="21" t="s">
        <v>13</v>
      </c>
      <c r="H70" s="8">
        <v>7</v>
      </c>
      <c r="I70" s="22"/>
    </row>
    <row r="71" spans="1:9" ht="13.5">
      <c r="A71" s="5"/>
      <c r="B71" s="23">
        <f t="shared" si="3"/>
      </c>
      <c r="C71" s="20"/>
      <c r="D71" s="25"/>
      <c r="E71" s="20"/>
      <c r="F71" s="20"/>
      <c r="G71" s="21" t="s">
        <v>166</v>
      </c>
      <c r="H71" s="8">
        <v>1</v>
      </c>
      <c r="I71" s="22"/>
    </row>
    <row r="72" spans="1:9" ht="13.5">
      <c r="A72" s="5"/>
      <c r="B72" s="23">
        <f t="shared" si="3"/>
      </c>
      <c r="C72" s="20"/>
      <c r="D72" s="25"/>
      <c r="E72" s="20"/>
      <c r="F72" s="20"/>
      <c r="G72" s="21" t="s">
        <v>15</v>
      </c>
      <c r="H72" s="8">
        <v>5</v>
      </c>
      <c r="I72" s="22"/>
    </row>
    <row r="73" spans="1:9" ht="13.5">
      <c r="A73" s="5"/>
      <c r="B73" s="23">
        <f t="shared" si="3"/>
      </c>
      <c r="C73" s="20"/>
      <c r="D73" s="25"/>
      <c r="E73" s="20"/>
      <c r="F73" s="20"/>
      <c r="G73" s="21" t="s">
        <v>101</v>
      </c>
      <c r="H73" s="8">
        <v>2</v>
      </c>
      <c r="I73" s="22"/>
    </row>
    <row r="74" spans="1:9" ht="13.5">
      <c r="A74" s="5"/>
      <c r="B74" s="23">
        <f t="shared" si="3"/>
      </c>
      <c r="C74" s="7"/>
      <c r="D74" s="25"/>
      <c r="E74" s="7"/>
      <c r="F74" s="7"/>
      <c r="G74" s="21" t="s">
        <v>164</v>
      </c>
      <c r="H74" s="8">
        <v>43</v>
      </c>
      <c r="I74" s="22"/>
    </row>
    <row r="75" spans="1:9" ht="13.5">
      <c r="A75" s="5"/>
      <c r="B75" s="23">
        <f t="shared" si="3"/>
      </c>
      <c r="C75" s="7"/>
      <c r="D75" s="25"/>
      <c r="E75" s="7"/>
      <c r="F75" s="7"/>
      <c r="G75" s="21" t="s">
        <v>102</v>
      </c>
      <c r="H75" s="8">
        <v>10</v>
      </c>
      <c r="I75" s="22"/>
    </row>
    <row r="76" spans="1:9" ht="13.5">
      <c r="A76" s="5"/>
      <c r="B76" s="23">
        <f t="shared" si="3"/>
      </c>
      <c r="C76" s="7"/>
      <c r="D76" s="25"/>
      <c r="E76" s="7"/>
      <c r="F76" s="7"/>
      <c r="G76" s="21" t="s">
        <v>167</v>
      </c>
      <c r="H76" s="8">
        <v>1</v>
      </c>
      <c r="I76" s="22"/>
    </row>
    <row r="77" spans="1:9" ht="13.5">
      <c r="A77" s="5"/>
      <c r="B77" s="23">
        <f t="shared" si="3"/>
      </c>
      <c r="C77" s="20"/>
      <c r="D77" s="25"/>
      <c r="E77" s="20"/>
      <c r="F77" s="20"/>
      <c r="G77" s="21" t="s">
        <v>38</v>
      </c>
      <c r="H77" s="8">
        <v>1</v>
      </c>
      <c r="I77" s="22"/>
    </row>
    <row r="78" spans="1:9" ht="13.5">
      <c r="A78" s="5"/>
      <c r="B78" s="23">
        <f t="shared" si="3"/>
      </c>
      <c r="C78" s="20"/>
      <c r="D78" s="25"/>
      <c r="E78" s="20"/>
      <c r="F78" s="20"/>
      <c r="G78" s="21" t="s">
        <v>14</v>
      </c>
      <c r="H78" s="8">
        <v>1</v>
      </c>
      <c r="I78" s="22" t="s">
        <v>93</v>
      </c>
    </row>
    <row r="79" spans="1:9" ht="13.5">
      <c r="A79" s="5"/>
      <c r="B79" s="23">
        <f t="shared" si="3"/>
      </c>
      <c r="C79" s="7"/>
      <c r="D79" s="25"/>
      <c r="E79" s="7"/>
      <c r="F79" s="7"/>
      <c r="G79" s="21" t="s">
        <v>26</v>
      </c>
      <c r="H79" s="8">
        <v>3</v>
      </c>
      <c r="I79" s="22" t="s">
        <v>168</v>
      </c>
    </row>
    <row r="80" spans="1:9" ht="13.5">
      <c r="A80" s="5">
        <v>45096</v>
      </c>
      <c r="B80" s="23">
        <f t="shared" si="3"/>
        <v>2</v>
      </c>
      <c r="C80" s="20" t="s">
        <v>11</v>
      </c>
      <c r="D80" s="25">
        <v>20</v>
      </c>
      <c r="E80" s="20" t="s">
        <v>18</v>
      </c>
      <c r="F80" s="20" t="s">
        <v>16</v>
      </c>
      <c r="G80" s="21" t="s">
        <v>26</v>
      </c>
      <c r="H80" s="8">
        <v>1</v>
      </c>
      <c r="I80" s="22" t="s">
        <v>80</v>
      </c>
    </row>
    <row r="81" spans="1:9" ht="13.5">
      <c r="A81" s="5"/>
      <c r="B81" s="23">
        <f t="shared" si="3"/>
      </c>
      <c r="C81" s="20"/>
      <c r="D81" s="25"/>
      <c r="E81" s="20"/>
      <c r="F81" s="20"/>
      <c r="G81" s="21" t="s">
        <v>79</v>
      </c>
      <c r="H81" s="8">
        <v>1</v>
      </c>
      <c r="I81" s="22" t="s">
        <v>77</v>
      </c>
    </row>
    <row r="82" spans="1:9" ht="13.5">
      <c r="A82" s="5"/>
      <c r="B82" s="23">
        <f t="shared" si="3"/>
      </c>
      <c r="C82" s="20"/>
      <c r="D82" s="25"/>
      <c r="E82" s="20"/>
      <c r="F82" s="20"/>
      <c r="G82" s="21" t="s">
        <v>13</v>
      </c>
      <c r="H82" s="8">
        <v>10</v>
      </c>
      <c r="I82" s="22"/>
    </row>
    <row r="83" spans="1:9" ht="13.5">
      <c r="A83" s="5"/>
      <c r="B83" s="23">
        <f t="shared" si="3"/>
      </c>
      <c r="C83" s="20"/>
      <c r="D83" s="25"/>
      <c r="E83" s="20"/>
      <c r="F83" s="20"/>
      <c r="G83" s="21" t="s">
        <v>15</v>
      </c>
      <c r="H83" s="8">
        <v>10</v>
      </c>
      <c r="I83" s="22"/>
    </row>
    <row r="84" spans="1:9" ht="13.5">
      <c r="A84" s="5"/>
      <c r="B84" s="23">
        <f t="shared" si="3"/>
      </c>
      <c r="C84" s="7"/>
      <c r="D84" s="25"/>
      <c r="E84" s="7"/>
      <c r="F84" s="7"/>
      <c r="G84" s="21" t="s">
        <v>164</v>
      </c>
      <c r="H84" s="8">
        <v>13</v>
      </c>
      <c r="I84" s="22"/>
    </row>
    <row r="85" spans="1:9" ht="13.5">
      <c r="A85" s="5"/>
      <c r="B85" s="23">
        <f t="shared" si="3"/>
      </c>
      <c r="C85" s="7"/>
      <c r="D85" s="25"/>
      <c r="E85" s="7"/>
      <c r="F85" s="7"/>
      <c r="G85" s="21" t="s">
        <v>102</v>
      </c>
      <c r="H85" s="8">
        <v>7</v>
      </c>
      <c r="I85" s="22"/>
    </row>
    <row r="86" spans="1:9" ht="13.5">
      <c r="A86" s="5"/>
      <c r="B86" s="23">
        <f t="shared" si="3"/>
      </c>
      <c r="C86" s="7"/>
      <c r="D86" s="25"/>
      <c r="E86" s="7"/>
      <c r="F86" s="7"/>
      <c r="G86" s="21" t="s">
        <v>38</v>
      </c>
      <c r="H86" s="8">
        <v>4</v>
      </c>
      <c r="I86" s="10"/>
    </row>
    <row r="87" spans="1:9" ht="13.5">
      <c r="A87" s="5"/>
      <c r="B87" s="23">
        <f t="shared" si="3"/>
      </c>
      <c r="C87" s="20"/>
      <c r="D87" s="25"/>
      <c r="E87" s="20"/>
      <c r="F87" s="20"/>
      <c r="G87" s="21" t="s">
        <v>169</v>
      </c>
      <c r="H87" s="8">
        <v>20</v>
      </c>
      <c r="I87" s="22"/>
    </row>
    <row r="88" spans="1:9" ht="13.5">
      <c r="A88" s="5">
        <v>45098</v>
      </c>
      <c r="B88" s="23">
        <f t="shared" si="3"/>
        <v>4</v>
      </c>
      <c r="C88" s="20" t="s">
        <v>24</v>
      </c>
      <c r="D88" s="24">
        <v>20</v>
      </c>
      <c r="E88" s="20" t="s">
        <v>25</v>
      </c>
      <c r="F88" s="20" t="s">
        <v>95</v>
      </c>
      <c r="G88" s="20" t="s">
        <v>15</v>
      </c>
      <c r="H88" s="10">
        <v>10</v>
      </c>
      <c r="I88" s="22"/>
    </row>
    <row r="89" spans="1:9" ht="13.5">
      <c r="A89" s="5"/>
      <c r="B89" s="23">
        <f t="shared" si="3"/>
      </c>
      <c r="C89" s="20"/>
      <c r="D89" s="24"/>
      <c r="E89" s="20"/>
      <c r="F89" s="20"/>
      <c r="G89" s="20" t="s">
        <v>13</v>
      </c>
      <c r="H89" s="10">
        <v>5</v>
      </c>
      <c r="I89" s="22"/>
    </row>
    <row r="90" spans="1:9" ht="13.5">
      <c r="A90" s="5"/>
      <c r="B90" s="23">
        <f t="shared" si="3"/>
      </c>
      <c r="C90" s="20"/>
      <c r="D90" s="24"/>
      <c r="E90" s="20"/>
      <c r="F90" s="20"/>
      <c r="G90" s="20" t="s">
        <v>102</v>
      </c>
      <c r="H90" s="10">
        <v>1</v>
      </c>
      <c r="I90" s="22"/>
    </row>
    <row r="91" spans="1:9" ht="13.5">
      <c r="A91" s="5"/>
      <c r="B91" s="23">
        <f t="shared" si="3"/>
      </c>
      <c r="C91" s="7"/>
      <c r="D91" s="24"/>
      <c r="E91" s="7"/>
      <c r="F91" s="7"/>
      <c r="G91" s="20" t="s">
        <v>164</v>
      </c>
      <c r="H91" s="10">
        <v>3</v>
      </c>
      <c r="I91" s="10"/>
    </row>
    <row r="92" spans="1:9" ht="13.5">
      <c r="A92" s="5">
        <v>45099</v>
      </c>
      <c r="B92" s="23">
        <f t="shared" si="3"/>
        <v>5</v>
      </c>
      <c r="C92" s="20" t="s">
        <v>34</v>
      </c>
      <c r="D92" s="24">
        <v>20</v>
      </c>
      <c r="E92" s="20" t="s">
        <v>64</v>
      </c>
      <c r="F92" s="20" t="s">
        <v>52</v>
      </c>
      <c r="G92" s="20" t="s">
        <v>157</v>
      </c>
      <c r="H92" s="10"/>
      <c r="I92" s="22"/>
    </row>
    <row r="93" spans="1:9" ht="13.5">
      <c r="A93" s="5">
        <v>45100</v>
      </c>
      <c r="B93" s="23">
        <f t="shared" si="3"/>
        <v>6</v>
      </c>
      <c r="C93" s="20" t="s">
        <v>24</v>
      </c>
      <c r="D93" s="24">
        <v>20</v>
      </c>
      <c r="E93" s="20" t="s">
        <v>20</v>
      </c>
      <c r="F93" s="20" t="s">
        <v>47</v>
      </c>
      <c r="G93" s="20" t="s">
        <v>26</v>
      </c>
      <c r="H93" s="10">
        <v>2</v>
      </c>
      <c r="I93" s="22" t="s">
        <v>136</v>
      </c>
    </row>
    <row r="94" spans="1:9" ht="13.5">
      <c r="A94" s="5"/>
      <c r="B94" s="23">
        <f t="shared" si="3"/>
      </c>
      <c r="C94" s="20"/>
      <c r="D94" s="24"/>
      <c r="E94" s="20"/>
      <c r="F94" s="20"/>
      <c r="G94" s="20" t="s">
        <v>82</v>
      </c>
      <c r="H94" s="10">
        <v>5</v>
      </c>
      <c r="I94" s="22"/>
    </row>
    <row r="95" spans="1:9" ht="13.5">
      <c r="A95" s="5"/>
      <c r="B95" s="23">
        <f t="shared" si="3"/>
      </c>
      <c r="C95" s="7"/>
      <c r="D95" s="24"/>
      <c r="E95" s="7"/>
      <c r="F95" s="7"/>
      <c r="G95" s="20" t="s">
        <v>155</v>
      </c>
      <c r="H95" s="10">
        <v>4</v>
      </c>
      <c r="I95" s="22"/>
    </row>
    <row r="96" spans="1:9" ht="13.5">
      <c r="A96" s="5"/>
      <c r="B96" s="23">
        <f t="shared" si="3"/>
      </c>
      <c r="C96" s="20"/>
      <c r="D96" s="24"/>
      <c r="E96" s="20"/>
      <c r="F96" s="20"/>
      <c r="G96" s="20" t="s">
        <v>13</v>
      </c>
      <c r="H96" s="10">
        <v>15</v>
      </c>
      <c r="I96" s="22"/>
    </row>
    <row r="97" spans="1:9" ht="13.5">
      <c r="A97" s="5"/>
      <c r="B97" s="23">
        <f t="shared" si="3"/>
      </c>
      <c r="C97" s="7"/>
      <c r="D97" s="24"/>
      <c r="E97" s="7"/>
      <c r="F97" s="7"/>
      <c r="G97" s="20" t="s">
        <v>15</v>
      </c>
      <c r="H97" s="10">
        <v>10</v>
      </c>
      <c r="I97" s="22"/>
    </row>
    <row r="98" spans="1:9" ht="13.5">
      <c r="A98" s="5"/>
      <c r="B98" s="23">
        <f t="shared" si="3"/>
      </c>
      <c r="C98" s="20"/>
      <c r="D98" s="24"/>
      <c r="E98" s="20"/>
      <c r="F98" s="20"/>
      <c r="G98" s="20" t="s">
        <v>14</v>
      </c>
      <c r="H98" s="10">
        <v>2</v>
      </c>
      <c r="I98" s="22" t="s">
        <v>171</v>
      </c>
    </row>
    <row r="99" spans="1:9" ht="13.5">
      <c r="A99" s="5">
        <v>45101</v>
      </c>
      <c r="B99" s="23">
        <f t="shared" si="3"/>
        <v>7</v>
      </c>
      <c r="C99" s="20" t="s">
        <v>24</v>
      </c>
      <c r="D99" s="24">
        <v>20</v>
      </c>
      <c r="E99" s="20" t="s">
        <v>18</v>
      </c>
      <c r="F99" s="20" t="s">
        <v>39</v>
      </c>
      <c r="G99" s="20" t="s">
        <v>26</v>
      </c>
      <c r="H99" s="22">
        <v>1</v>
      </c>
      <c r="I99" s="22" t="s">
        <v>44</v>
      </c>
    </row>
    <row r="100" spans="1:9" ht="13.5">
      <c r="A100" s="5"/>
      <c r="B100" s="23">
        <f t="shared" si="3"/>
      </c>
      <c r="C100" s="7"/>
      <c r="D100" s="24"/>
      <c r="E100" s="7"/>
      <c r="F100" s="7"/>
      <c r="G100" s="20" t="s">
        <v>14</v>
      </c>
      <c r="H100" s="10">
        <v>1</v>
      </c>
      <c r="I100" s="22" t="s">
        <v>171</v>
      </c>
    </row>
    <row r="101" spans="1:9" ht="13.5">
      <c r="A101" s="5"/>
      <c r="B101" s="23">
        <f t="shared" si="3"/>
      </c>
      <c r="C101" s="7"/>
      <c r="D101" s="24"/>
      <c r="E101" s="7"/>
      <c r="F101" s="7"/>
      <c r="G101" s="20" t="s">
        <v>56</v>
      </c>
      <c r="H101" s="22">
        <v>2</v>
      </c>
      <c r="I101" s="22" t="s">
        <v>172</v>
      </c>
    </row>
    <row r="102" spans="1:9" ht="13.5">
      <c r="A102" s="5"/>
      <c r="B102" s="23">
        <f t="shared" si="3"/>
      </c>
      <c r="C102" s="7"/>
      <c r="D102" s="24"/>
      <c r="E102" s="7"/>
      <c r="F102" s="7"/>
      <c r="G102" s="20" t="s">
        <v>82</v>
      </c>
      <c r="H102" s="10">
        <v>2</v>
      </c>
      <c r="I102" s="22" t="s">
        <v>48</v>
      </c>
    </row>
    <row r="103" spans="1:9" ht="13.5">
      <c r="A103" s="5"/>
      <c r="B103" s="23">
        <f t="shared" si="3"/>
      </c>
      <c r="C103" s="20"/>
      <c r="D103" s="24"/>
      <c r="E103" s="20"/>
      <c r="F103" s="20"/>
      <c r="G103" s="20" t="s">
        <v>173</v>
      </c>
      <c r="H103" s="10">
        <v>1</v>
      </c>
      <c r="I103" s="22" t="s">
        <v>93</v>
      </c>
    </row>
    <row r="104" spans="1:9" ht="13.5">
      <c r="A104" s="5"/>
      <c r="B104" s="23">
        <f t="shared" si="3"/>
      </c>
      <c r="C104" s="20"/>
      <c r="D104" s="24"/>
      <c r="E104" s="20"/>
      <c r="F104" s="20"/>
      <c r="G104" s="20" t="s">
        <v>13</v>
      </c>
      <c r="H104" s="10">
        <v>15</v>
      </c>
      <c r="I104" s="22"/>
    </row>
    <row r="105" spans="1:9" ht="13.5">
      <c r="A105" s="5"/>
      <c r="B105" s="23">
        <f t="shared" si="3"/>
      </c>
      <c r="C105" s="7"/>
      <c r="D105" s="24"/>
      <c r="E105" s="7"/>
      <c r="F105" s="7"/>
      <c r="G105" s="20" t="s">
        <v>15</v>
      </c>
      <c r="H105" s="10">
        <v>15</v>
      </c>
      <c r="I105" s="10"/>
    </row>
    <row r="106" spans="1:9" ht="13.5">
      <c r="A106" s="5"/>
      <c r="B106" s="23">
        <f t="shared" si="3"/>
      </c>
      <c r="C106" s="7"/>
      <c r="D106" s="24"/>
      <c r="E106" s="7"/>
      <c r="F106" s="7"/>
      <c r="G106" s="20" t="s">
        <v>38</v>
      </c>
      <c r="H106" s="10">
        <v>3</v>
      </c>
      <c r="I106" s="10"/>
    </row>
    <row r="107" spans="1:9" ht="13.5">
      <c r="A107" s="5"/>
      <c r="B107" s="23">
        <f t="shared" si="3"/>
      </c>
      <c r="C107" s="20"/>
      <c r="D107" s="24"/>
      <c r="E107" s="20"/>
      <c r="F107" s="20"/>
      <c r="G107" s="20" t="s">
        <v>102</v>
      </c>
      <c r="H107" s="10">
        <v>2</v>
      </c>
      <c r="I107" s="22"/>
    </row>
    <row r="108" spans="1:9" ht="13.5">
      <c r="A108" s="5"/>
      <c r="B108" s="23">
        <f t="shared" si="3"/>
      </c>
      <c r="C108" s="20"/>
      <c r="D108" s="24"/>
      <c r="E108" s="20"/>
      <c r="F108" s="20"/>
      <c r="G108" s="20" t="s">
        <v>164</v>
      </c>
      <c r="H108" s="10">
        <v>6</v>
      </c>
      <c r="I108" s="22"/>
    </row>
    <row r="109" spans="1:9" ht="13.5">
      <c r="A109" s="5">
        <v>45102</v>
      </c>
      <c r="B109" s="23">
        <f t="shared" si="3"/>
        <v>1</v>
      </c>
      <c r="C109" s="20" t="s">
        <v>11</v>
      </c>
      <c r="D109" s="24">
        <v>20</v>
      </c>
      <c r="E109" s="20" t="s">
        <v>25</v>
      </c>
      <c r="F109" s="20" t="s">
        <v>51</v>
      </c>
      <c r="G109" s="20" t="s">
        <v>15</v>
      </c>
      <c r="H109" s="10">
        <v>22</v>
      </c>
      <c r="I109" s="22"/>
    </row>
    <row r="110" spans="1:9" ht="13.5">
      <c r="A110" s="5"/>
      <c r="B110" s="23">
        <f t="shared" si="3"/>
      </c>
      <c r="C110" s="20"/>
      <c r="D110" s="24"/>
      <c r="E110" s="20"/>
      <c r="F110" s="20"/>
      <c r="G110" s="20" t="s">
        <v>13</v>
      </c>
      <c r="H110" s="10">
        <v>16</v>
      </c>
      <c r="I110" s="22"/>
    </row>
    <row r="111" spans="1:9" ht="13.5">
      <c r="A111" s="5"/>
      <c r="B111" s="23">
        <f t="shared" si="3"/>
      </c>
      <c r="C111" s="7"/>
      <c r="D111" s="24"/>
      <c r="E111" s="7"/>
      <c r="F111" s="7"/>
      <c r="G111" s="20" t="s">
        <v>164</v>
      </c>
      <c r="H111" s="10">
        <v>1</v>
      </c>
      <c r="I111" s="22"/>
    </row>
    <row r="112" spans="1:9" ht="13.5">
      <c r="A112" s="5"/>
      <c r="B112" s="23">
        <f t="shared" si="3"/>
      </c>
      <c r="C112" s="7"/>
      <c r="D112" s="24"/>
      <c r="E112" s="7"/>
      <c r="F112" s="7"/>
      <c r="G112" s="20" t="s">
        <v>174</v>
      </c>
      <c r="H112" s="10">
        <v>1</v>
      </c>
      <c r="I112" s="22"/>
    </row>
    <row r="113" spans="1:9" ht="13.5">
      <c r="A113" s="5"/>
      <c r="B113" s="23">
        <f t="shared" si="3"/>
      </c>
      <c r="C113" s="7"/>
      <c r="D113" s="24"/>
      <c r="E113" s="7"/>
      <c r="F113" s="7"/>
      <c r="G113" s="20" t="s">
        <v>102</v>
      </c>
      <c r="H113" s="10">
        <v>9</v>
      </c>
      <c r="I113" s="22"/>
    </row>
    <row r="114" spans="1:9" ht="13.5">
      <c r="A114" s="5"/>
      <c r="B114" s="23">
        <f t="shared" si="3"/>
      </c>
      <c r="C114" s="20"/>
      <c r="D114" s="24"/>
      <c r="E114" s="20"/>
      <c r="F114" s="20"/>
      <c r="G114" s="20" t="s">
        <v>38</v>
      </c>
      <c r="H114" s="10">
        <v>3</v>
      </c>
      <c r="I114" s="22"/>
    </row>
    <row r="115" spans="1:9" ht="13.5">
      <c r="A115" s="5"/>
      <c r="B115" s="23">
        <f t="shared" si="3"/>
      </c>
      <c r="C115" s="20"/>
      <c r="D115" s="24"/>
      <c r="E115" s="20"/>
      <c r="F115" s="20"/>
      <c r="G115" s="20" t="s">
        <v>26</v>
      </c>
      <c r="H115" s="10">
        <v>1</v>
      </c>
      <c r="I115" s="22" t="s">
        <v>37</v>
      </c>
    </row>
    <row r="116" spans="1:9" ht="13.5">
      <c r="A116" s="5">
        <v>45103</v>
      </c>
      <c r="B116" s="23">
        <f t="shared" si="3"/>
        <v>2</v>
      </c>
      <c r="C116" s="20" t="s">
        <v>24</v>
      </c>
      <c r="D116" s="24">
        <v>21</v>
      </c>
      <c r="E116" s="20" t="s">
        <v>20</v>
      </c>
      <c r="F116" s="7">
        <v>1</v>
      </c>
      <c r="G116" s="20" t="s">
        <v>82</v>
      </c>
      <c r="H116" s="10">
        <v>1</v>
      </c>
      <c r="I116" s="22"/>
    </row>
    <row r="117" spans="1:9" ht="13.5">
      <c r="A117" s="5"/>
      <c r="B117" s="23">
        <f t="shared" si="3"/>
      </c>
      <c r="C117" s="7"/>
      <c r="D117" s="24"/>
      <c r="E117" s="7"/>
      <c r="F117" s="7"/>
      <c r="G117" s="20" t="s">
        <v>13</v>
      </c>
      <c r="H117" s="10">
        <v>3</v>
      </c>
      <c r="I117" s="10"/>
    </row>
    <row r="118" spans="1:9" ht="13.5">
      <c r="A118" s="5"/>
      <c r="B118" s="23">
        <f t="shared" si="3"/>
      </c>
      <c r="C118" s="7"/>
      <c r="D118" s="24"/>
      <c r="E118" s="7"/>
      <c r="F118" s="7"/>
      <c r="G118" s="20" t="s">
        <v>15</v>
      </c>
      <c r="H118" s="10">
        <v>3</v>
      </c>
      <c r="I118" s="10"/>
    </row>
    <row r="119" spans="1:9" ht="13.5">
      <c r="A119" s="5"/>
      <c r="B119" s="23">
        <f t="shared" si="3"/>
      </c>
      <c r="C119" s="20"/>
      <c r="D119" s="24"/>
      <c r="E119" s="20"/>
      <c r="F119" s="20"/>
      <c r="G119" s="20" t="s">
        <v>102</v>
      </c>
      <c r="H119" s="10">
        <v>1</v>
      </c>
      <c r="I119" s="22"/>
    </row>
    <row r="120" spans="1:9" ht="13.5">
      <c r="A120" s="5"/>
      <c r="B120" s="23">
        <f t="shared" si="3"/>
      </c>
      <c r="C120" s="20"/>
      <c r="D120" s="24"/>
      <c r="E120" s="20"/>
      <c r="F120" s="20"/>
      <c r="G120" s="20" t="s">
        <v>38</v>
      </c>
      <c r="H120" s="10">
        <v>1</v>
      </c>
      <c r="I120" s="22"/>
    </row>
    <row r="121" spans="1:9" ht="13.5">
      <c r="A121" s="5">
        <v>45105</v>
      </c>
      <c r="B121" s="23">
        <f t="shared" si="3"/>
        <v>4</v>
      </c>
      <c r="C121" s="20" t="s">
        <v>24</v>
      </c>
      <c r="D121" s="24">
        <v>22</v>
      </c>
      <c r="E121" s="20" t="s">
        <v>25</v>
      </c>
      <c r="F121" s="20" t="s">
        <v>39</v>
      </c>
      <c r="G121" s="20" t="s">
        <v>82</v>
      </c>
      <c r="H121" s="10">
        <v>2</v>
      </c>
      <c r="I121" s="22" t="s">
        <v>80</v>
      </c>
    </row>
    <row r="122" spans="1:9" ht="13.5">
      <c r="A122" s="5"/>
      <c r="B122" s="23">
        <f t="shared" si="3"/>
      </c>
      <c r="C122" s="7"/>
      <c r="D122" s="24"/>
      <c r="E122" s="7"/>
      <c r="F122" s="7"/>
      <c r="G122" s="20" t="s">
        <v>15</v>
      </c>
      <c r="H122" s="10">
        <v>5</v>
      </c>
      <c r="I122" s="22"/>
    </row>
    <row r="123" spans="1:9" ht="13.5">
      <c r="A123" s="5"/>
      <c r="B123" s="23">
        <f t="shared" si="3"/>
      </c>
      <c r="C123" s="7"/>
      <c r="D123" s="24"/>
      <c r="E123" s="7"/>
      <c r="F123" s="7"/>
      <c r="G123" s="26" t="s">
        <v>13</v>
      </c>
      <c r="H123" s="27">
        <v>12</v>
      </c>
      <c r="I123" s="28"/>
    </row>
    <row r="124" spans="1:9" ht="13.5">
      <c r="A124" s="5"/>
      <c r="B124" s="23">
        <f t="shared" si="3"/>
      </c>
      <c r="C124" s="20"/>
      <c r="D124" s="24"/>
      <c r="E124" s="20"/>
      <c r="F124" s="20"/>
      <c r="G124" s="26" t="s">
        <v>38</v>
      </c>
      <c r="H124" s="27">
        <v>2</v>
      </c>
      <c r="I124" s="28"/>
    </row>
    <row r="125" spans="1:9" ht="13.5">
      <c r="A125" s="5"/>
      <c r="B125" s="23">
        <f t="shared" si="3"/>
      </c>
      <c r="C125" s="7"/>
      <c r="D125" s="24"/>
      <c r="E125" s="7"/>
      <c r="F125" s="7"/>
      <c r="G125" s="26" t="s">
        <v>164</v>
      </c>
      <c r="H125" s="27">
        <v>15</v>
      </c>
      <c r="I125" s="28"/>
    </row>
    <row r="126" spans="1:9" ht="13.5">
      <c r="A126" s="5">
        <v>45106</v>
      </c>
      <c r="B126" s="23">
        <f t="shared" si="3"/>
        <v>5</v>
      </c>
      <c r="C126" s="20" t="s">
        <v>11</v>
      </c>
      <c r="D126" s="24">
        <v>20</v>
      </c>
      <c r="E126" s="20" t="s">
        <v>31</v>
      </c>
      <c r="F126" s="20" t="s">
        <v>16</v>
      </c>
      <c r="G126" s="26" t="s">
        <v>13</v>
      </c>
      <c r="H126" s="27">
        <v>14</v>
      </c>
      <c r="I126" s="28"/>
    </row>
    <row r="127" spans="1:9" ht="13.5">
      <c r="A127" s="5"/>
      <c r="B127" s="23">
        <f t="shared" si="3"/>
      </c>
      <c r="C127" s="20"/>
      <c r="D127" s="24"/>
      <c r="E127" s="20"/>
      <c r="F127" s="20"/>
      <c r="G127" s="26" t="s">
        <v>15</v>
      </c>
      <c r="H127" s="27">
        <v>20</v>
      </c>
      <c r="I127" s="28"/>
    </row>
    <row r="128" spans="1:9" ht="13.5">
      <c r="A128" s="5"/>
      <c r="B128" s="23">
        <f t="shared" si="3"/>
      </c>
      <c r="C128" s="7"/>
      <c r="D128" s="24"/>
      <c r="E128" s="7"/>
      <c r="F128" s="7"/>
      <c r="G128" s="26" t="s">
        <v>102</v>
      </c>
      <c r="H128" s="27">
        <v>9</v>
      </c>
      <c r="I128" s="28"/>
    </row>
    <row r="129" spans="1:9" ht="13.5">
      <c r="A129" s="5"/>
      <c r="B129" s="23">
        <f aca="true" t="shared" si="4" ref="B129:B134">IF(A129,WEEKDAY(A129,1),"")</f>
      </c>
      <c r="C129" s="7"/>
      <c r="D129" s="24"/>
      <c r="E129" s="7"/>
      <c r="F129" s="7"/>
      <c r="G129" s="26" t="s">
        <v>38</v>
      </c>
      <c r="H129" s="27">
        <v>1</v>
      </c>
      <c r="I129" s="28"/>
    </row>
    <row r="130" spans="1:9" ht="13.5">
      <c r="A130" s="5"/>
      <c r="B130" s="23">
        <f t="shared" si="4"/>
      </c>
      <c r="C130" s="7"/>
      <c r="D130" s="24"/>
      <c r="E130" s="7"/>
      <c r="F130" s="7"/>
      <c r="G130" s="26" t="s">
        <v>164</v>
      </c>
      <c r="H130" s="27">
        <v>2</v>
      </c>
      <c r="I130" s="28"/>
    </row>
    <row r="131" spans="1:9" ht="13.5">
      <c r="A131" s="5">
        <v>45107</v>
      </c>
      <c r="B131" s="23">
        <f t="shared" si="4"/>
        <v>6</v>
      </c>
      <c r="C131" s="20" t="s">
        <v>34</v>
      </c>
      <c r="D131" s="24">
        <v>22</v>
      </c>
      <c r="E131" s="20" t="s">
        <v>31</v>
      </c>
      <c r="F131" s="20" t="s">
        <v>47</v>
      </c>
      <c r="G131" s="26" t="s">
        <v>13</v>
      </c>
      <c r="H131" s="27">
        <v>2</v>
      </c>
      <c r="I131" s="28"/>
    </row>
    <row r="132" spans="1:9" ht="13.5">
      <c r="A132" s="5"/>
      <c r="B132" s="23">
        <f t="shared" si="4"/>
      </c>
      <c r="C132" s="20"/>
      <c r="D132" s="24"/>
      <c r="E132" s="20"/>
      <c r="F132" s="20"/>
      <c r="G132" s="26" t="s">
        <v>15</v>
      </c>
      <c r="H132" s="27">
        <v>2</v>
      </c>
      <c r="I132" s="28"/>
    </row>
    <row r="133" spans="1:9" ht="13.5">
      <c r="A133" s="5"/>
      <c r="B133" s="23">
        <f t="shared" si="4"/>
      </c>
      <c r="C133" s="20"/>
      <c r="D133" s="24"/>
      <c r="E133" s="20"/>
      <c r="F133" s="20"/>
      <c r="G133" s="20" t="s">
        <v>82</v>
      </c>
      <c r="H133" s="10">
        <v>1</v>
      </c>
      <c r="I133" s="22" t="s">
        <v>77</v>
      </c>
    </row>
    <row r="134" spans="1:9" ht="13.5">
      <c r="A134" s="5"/>
      <c r="B134" s="23">
        <f t="shared" si="4"/>
      </c>
      <c r="C134" s="20"/>
      <c r="D134" s="24"/>
      <c r="E134" s="20"/>
      <c r="F134" s="20"/>
      <c r="G134" s="20"/>
      <c r="H134" s="10"/>
      <c r="I134" s="22"/>
    </row>
    <row r="135" spans="1:9" ht="13.5">
      <c r="A135" s="70" t="s">
        <v>228</v>
      </c>
      <c r="B135" s="71"/>
      <c r="C135" s="71"/>
      <c r="D135" s="71"/>
      <c r="E135" s="71"/>
      <c r="F135" s="71"/>
      <c r="G135" s="72"/>
      <c r="H135" s="73" t="s">
        <v>234</v>
      </c>
      <c r="I135" s="74"/>
    </row>
    <row r="136" spans="1:9" ht="13.5">
      <c r="A136" s="70" t="s">
        <v>229</v>
      </c>
      <c r="B136" s="71"/>
      <c r="C136" s="71"/>
      <c r="D136" s="71"/>
      <c r="E136" s="71"/>
      <c r="F136" s="71"/>
      <c r="G136" s="72"/>
      <c r="H136" s="73" t="s">
        <v>233</v>
      </c>
      <c r="I136" s="74"/>
    </row>
    <row r="137" spans="1:9" ht="13.5" customHeight="1">
      <c r="A137" s="75" t="s">
        <v>10</v>
      </c>
      <c r="B137" s="60"/>
      <c r="C137" s="60"/>
      <c r="D137" s="60"/>
      <c r="E137" s="60"/>
      <c r="F137" s="60"/>
      <c r="G137" s="60"/>
      <c r="H137" s="60"/>
      <c r="I137" s="61"/>
    </row>
    <row r="138" spans="1:9" ht="13.5">
      <c r="A138" s="62"/>
      <c r="B138" s="63"/>
      <c r="C138" s="63"/>
      <c r="D138" s="63"/>
      <c r="E138" s="63"/>
      <c r="F138" s="63"/>
      <c r="G138" s="63"/>
      <c r="H138" s="63"/>
      <c r="I138" s="64"/>
    </row>
    <row r="139" spans="1:9" ht="13.5">
      <c r="A139" s="62"/>
      <c r="B139" s="63"/>
      <c r="C139" s="63"/>
      <c r="D139" s="63"/>
      <c r="E139" s="63"/>
      <c r="F139" s="63"/>
      <c r="G139" s="63"/>
      <c r="H139" s="63"/>
      <c r="I139" s="64"/>
    </row>
    <row r="140" spans="1:9" ht="13.5">
      <c r="A140" s="62"/>
      <c r="B140" s="63"/>
      <c r="C140" s="63"/>
      <c r="D140" s="63"/>
      <c r="E140" s="63"/>
      <c r="F140" s="63"/>
      <c r="G140" s="63"/>
      <c r="H140" s="63"/>
      <c r="I140" s="64"/>
    </row>
    <row r="141" spans="1:9" ht="13.5">
      <c r="A141" s="62"/>
      <c r="B141" s="63"/>
      <c r="C141" s="63"/>
      <c r="D141" s="63"/>
      <c r="E141" s="63"/>
      <c r="F141" s="63"/>
      <c r="G141" s="63"/>
      <c r="H141" s="63"/>
      <c r="I141" s="64"/>
    </row>
    <row r="142" spans="1:9" ht="13.5">
      <c r="A142" s="62"/>
      <c r="B142" s="63"/>
      <c r="C142" s="63"/>
      <c r="D142" s="63"/>
      <c r="E142" s="63"/>
      <c r="F142" s="63"/>
      <c r="G142" s="63"/>
      <c r="H142" s="63"/>
      <c r="I142" s="64"/>
    </row>
    <row r="143" spans="1:9" ht="13.5">
      <c r="A143" s="65"/>
      <c r="B143" s="66"/>
      <c r="C143" s="66"/>
      <c r="D143" s="66"/>
      <c r="E143" s="66"/>
      <c r="F143" s="66"/>
      <c r="G143" s="66"/>
      <c r="H143" s="66"/>
      <c r="I143" s="67"/>
    </row>
  </sheetData>
  <sheetProtection/>
  <mergeCells count="8">
    <mergeCell ref="A1:I1"/>
    <mergeCell ref="E2:F2"/>
    <mergeCell ref="A137:I143"/>
    <mergeCell ref="C7:I7"/>
    <mergeCell ref="A135:G135"/>
    <mergeCell ref="A136:G136"/>
    <mergeCell ref="H135:I135"/>
    <mergeCell ref="H136:I13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pane ySplit="3" topLeftCell="A94" activePane="bottomLeft" state="frozen"/>
      <selection pane="topLeft" activeCell="I9" sqref="I9"/>
      <selection pane="bottomLeft" activeCell="M113" sqref="M113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69" t="s">
        <v>3</v>
      </c>
      <c r="F2" s="69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45047</v>
      </c>
      <c r="B4" s="23">
        <f>IF(A4,WEEKDAY(A4,1),"")</f>
        <v>2</v>
      </c>
      <c r="C4" s="20" t="s">
        <v>99</v>
      </c>
      <c r="D4" s="17">
        <v>15</v>
      </c>
      <c r="E4" s="20" t="s">
        <v>18</v>
      </c>
      <c r="F4" s="20" t="s">
        <v>17</v>
      </c>
      <c r="G4" s="20" t="s">
        <v>100</v>
      </c>
      <c r="H4" s="10">
        <v>9</v>
      </c>
      <c r="I4" s="22"/>
    </row>
    <row r="5" spans="1:9" ht="13.5">
      <c r="A5" s="5"/>
      <c r="B5" s="23">
        <f aca="true" t="shared" si="0" ref="B5:B69">IF(A5,WEEKDAY(A5,1),"")</f>
      </c>
      <c r="C5" s="7"/>
      <c r="D5" s="7"/>
      <c r="E5" s="7"/>
      <c r="F5" s="7"/>
      <c r="G5" s="20" t="s">
        <v>101</v>
      </c>
      <c r="H5" s="10">
        <v>8</v>
      </c>
      <c r="I5" s="22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15</v>
      </c>
      <c r="H6" s="10">
        <v>25</v>
      </c>
      <c r="I6" s="22"/>
    </row>
    <row r="7" spans="1:9" ht="13.5">
      <c r="A7" s="5"/>
      <c r="B7" s="23">
        <f t="shared" si="0"/>
      </c>
      <c r="C7" s="20"/>
      <c r="D7" s="17"/>
      <c r="E7" s="20"/>
      <c r="F7" s="20"/>
      <c r="G7" s="20" t="s">
        <v>82</v>
      </c>
      <c r="H7" s="10">
        <v>2</v>
      </c>
      <c r="I7" s="22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38</v>
      </c>
      <c r="H8" s="10">
        <v>1</v>
      </c>
      <c r="I8" s="22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102</v>
      </c>
      <c r="H9" s="10">
        <v>1</v>
      </c>
      <c r="I9" s="22"/>
    </row>
    <row r="10" spans="1:9" ht="13.5">
      <c r="A10" s="5">
        <v>45049</v>
      </c>
      <c r="B10" s="23">
        <f t="shared" si="0"/>
        <v>4</v>
      </c>
      <c r="C10" s="20" t="s">
        <v>99</v>
      </c>
      <c r="D10" s="12">
        <v>15</v>
      </c>
      <c r="E10" s="20" t="s">
        <v>31</v>
      </c>
      <c r="F10" s="20" t="s">
        <v>39</v>
      </c>
      <c r="G10" s="21" t="s">
        <v>15</v>
      </c>
      <c r="H10" s="8">
        <v>15</v>
      </c>
      <c r="I10" s="22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42</v>
      </c>
      <c r="H11" s="8">
        <v>1</v>
      </c>
      <c r="I11" s="22" t="s">
        <v>37</v>
      </c>
    </row>
    <row r="12" spans="1:9" ht="13.5">
      <c r="A12" s="5"/>
      <c r="B12" s="23">
        <f t="shared" si="0"/>
      </c>
      <c r="C12" s="20"/>
      <c r="D12" s="12"/>
      <c r="E12" s="20"/>
      <c r="F12" s="20"/>
      <c r="G12" s="21" t="s">
        <v>101</v>
      </c>
      <c r="H12" s="8">
        <v>6</v>
      </c>
      <c r="I12" s="22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103</v>
      </c>
      <c r="H13" s="8">
        <v>7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102</v>
      </c>
      <c r="H14" s="8">
        <v>1</v>
      </c>
      <c r="I14" s="10"/>
    </row>
    <row r="15" spans="1:9" ht="13.5">
      <c r="A15" s="5"/>
      <c r="B15" s="23">
        <f t="shared" si="0"/>
      </c>
      <c r="C15" s="20"/>
      <c r="D15" s="12"/>
      <c r="E15" s="20"/>
      <c r="F15" s="20"/>
      <c r="G15" s="21" t="s">
        <v>104</v>
      </c>
      <c r="H15" s="8">
        <v>1</v>
      </c>
      <c r="I15" s="22" t="s">
        <v>72</v>
      </c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81</v>
      </c>
      <c r="H16" s="8">
        <v>1</v>
      </c>
      <c r="I16" s="22" t="s">
        <v>77</v>
      </c>
    </row>
    <row r="17" spans="1:9" ht="13.5">
      <c r="A17" s="5">
        <v>45050</v>
      </c>
      <c r="B17" s="23">
        <f t="shared" si="0"/>
        <v>5</v>
      </c>
      <c r="C17" s="20" t="s">
        <v>99</v>
      </c>
      <c r="D17" s="12">
        <v>15</v>
      </c>
      <c r="E17" s="20" t="s">
        <v>25</v>
      </c>
      <c r="F17" s="20" t="s">
        <v>39</v>
      </c>
      <c r="G17" s="21" t="s">
        <v>26</v>
      </c>
      <c r="H17" s="8">
        <v>1</v>
      </c>
      <c r="I17" s="22" t="s">
        <v>37</v>
      </c>
    </row>
    <row r="18" spans="1:9" ht="13.5">
      <c r="A18" s="5"/>
      <c r="B18" s="23">
        <f t="shared" si="0"/>
      </c>
      <c r="C18" s="20"/>
      <c r="D18" s="12"/>
      <c r="E18" s="20"/>
      <c r="F18" s="20"/>
      <c r="G18" s="21" t="s">
        <v>14</v>
      </c>
      <c r="H18" s="8">
        <v>1</v>
      </c>
      <c r="I18" s="22" t="s">
        <v>37</v>
      </c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105</v>
      </c>
      <c r="H19" s="8">
        <v>2</v>
      </c>
      <c r="I19" s="22" t="s">
        <v>57</v>
      </c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106</v>
      </c>
      <c r="H20" s="8">
        <v>1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38</v>
      </c>
      <c r="H21" s="8">
        <v>1</v>
      </c>
      <c r="I21" s="10"/>
    </row>
    <row r="22" spans="1:9" ht="13.5">
      <c r="A22" s="5"/>
      <c r="B22" s="23">
        <f t="shared" si="0"/>
      </c>
      <c r="C22" s="20"/>
      <c r="D22" s="12"/>
      <c r="E22" s="20"/>
      <c r="F22" s="20"/>
      <c r="G22" s="21" t="s">
        <v>102</v>
      </c>
      <c r="H22" s="8">
        <v>1</v>
      </c>
      <c r="I22" s="22"/>
    </row>
    <row r="23" spans="1:9" ht="13.5">
      <c r="A23" s="5"/>
      <c r="B23" s="23">
        <f t="shared" si="0"/>
      </c>
      <c r="C23" s="20"/>
      <c r="D23" s="12"/>
      <c r="E23" s="20"/>
      <c r="F23" s="20"/>
      <c r="G23" s="21" t="s">
        <v>15</v>
      </c>
      <c r="H23" s="8">
        <v>45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13</v>
      </c>
      <c r="H24" s="10">
        <v>3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107</v>
      </c>
      <c r="H25" s="8">
        <v>20</v>
      </c>
      <c r="I25" s="22"/>
    </row>
    <row r="26" spans="1:9" ht="13.5">
      <c r="A26" s="5">
        <v>45051</v>
      </c>
      <c r="B26" s="23">
        <f t="shared" si="0"/>
        <v>6</v>
      </c>
      <c r="C26" s="19" t="s">
        <v>99</v>
      </c>
      <c r="D26" s="12">
        <v>16</v>
      </c>
      <c r="E26" s="19" t="s">
        <v>25</v>
      </c>
      <c r="F26" s="20" t="s">
        <v>95</v>
      </c>
      <c r="G26" s="21" t="s">
        <v>12</v>
      </c>
      <c r="H26" s="8">
        <v>15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101</v>
      </c>
      <c r="H27" s="8">
        <v>15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107</v>
      </c>
      <c r="H28" s="8">
        <v>12</v>
      </c>
      <c r="I28" s="10"/>
    </row>
    <row r="29" spans="1:9" ht="13.5">
      <c r="A29" s="5"/>
      <c r="B29" s="23">
        <f t="shared" si="0"/>
      </c>
      <c r="C29" s="19"/>
      <c r="D29" s="12"/>
      <c r="E29" s="19"/>
      <c r="F29" s="20"/>
      <c r="G29" s="21" t="s">
        <v>13</v>
      </c>
      <c r="H29" s="8">
        <v>4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38</v>
      </c>
      <c r="H30" s="8">
        <v>3</v>
      </c>
      <c r="I30" s="22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56</v>
      </c>
      <c r="H31" s="8">
        <v>1</v>
      </c>
      <c r="I31" s="22" t="s">
        <v>108</v>
      </c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101</v>
      </c>
      <c r="H32" s="8">
        <v>4</v>
      </c>
      <c r="I32" s="22"/>
    </row>
    <row r="33" spans="1:9" ht="13.5">
      <c r="A33" s="5"/>
      <c r="B33" s="23">
        <f t="shared" si="0"/>
      </c>
      <c r="C33" s="19"/>
      <c r="D33" s="12"/>
      <c r="E33" s="19"/>
      <c r="F33" s="20"/>
      <c r="G33" s="21" t="s">
        <v>14</v>
      </c>
      <c r="H33" s="8">
        <v>1</v>
      </c>
      <c r="I33" s="22" t="s">
        <v>37</v>
      </c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106</v>
      </c>
      <c r="H34" s="8">
        <v>1</v>
      </c>
      <c r="I34" s="10"/>
    </row>
    <row r="35" spans="1:9" ht="13.5">
      <c r="A35" s="5">
        <v>45052</v>
      </c>
      <c r="B35" s="23">
        <f t="shared" si="0"/>
        <v>7</v>
      </c>
      <c r="C35" s="19" t="s">
        <v>24</v>
      </c>
      <c r="D35" s="12">
        <v>16</v>
      </c>
      <c r="E35" s="19" t="s">
        <v>31</v>
      </c>
      <c r="F35" s="20" t="s">
        <v>32</v>
      </c>
      <c r="G35" s="21" t="s">
        <v>81</v>
      </c>
      <c r="H35" s="8">
        <v>1</v>
      </c>
      <c r="I35" s="22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15</v>
      </c>
      <c r="H36" s="8">
        <v>15</v>
      </c>
      <c r="I36" s="22"/>
    </row>
    <row r="37" spans="1:9" ht="13.5">
      <c r="A37" s="5">
        <v>45053</v>
      </c>
      <c r="B37" s="23">
        <f t="shared" si="0"/>
        <v>1</v>
      </c>
      <c r="C37" s="19" t="s">
        <v>34</v>
      </c>
      <c r="D37" s="12">
        <v>16</v>
      </c>
      <c r="E37" s="19" t="s">
        <v>18</v>
      </c>
      <c r="F37" s="20" t="s">
        <v>39</v>
      </c>
      <c r="G37" s="21" t="s">
        <v>157</v>
      </c>
      <c r="H37" s="8"/>
      <c r="I37" s="22"/>
    </row>
    <row r="38" spans="1:9" ht="13.5">
      <c r="A38" s="5">
        <v>45054</v>
      </c>
      <c r="B38" s="23">
        <f t="shared" si="0"/>
        <v>2</v>
      </c>
      <c r="C38" s="19" t="s">
        <v>24</v>
      </c>
      <c r="D38" s="12">
        <v>16</v>
      </c>
      <c r="E38" s="19" t="s">
        <v>18</v>
      </c>
      <c r="F38" s="20" t="s">
        <v>109</v>
      </c>
      <c r="G38" s="21" t="s">
        <v>82</v>
      </c>
      <c r="H38" s="8">
        <v>1</v>
      </c>
      <c r="I38" s="22" t="s">
        <v>80</v>
      </c>
    </row>
    <row r="39" spans="1:9" ht="13.5">
      <c r="A39" s="5"/>
      <c r="B39" s="23">
        <f t="shared" si="0"/>
      </c>
      <c r="C39" s="19"/>
      <c r="D39" s="12"/>
      <c r="E39" s="19"/>
      <c r="F39" s="20"/>
      <c r="G39" s="21" t="s">
        <v>81</v>
      </c>
      <c r="H39" s="8">
        <v>1</v>
      </c>
      <c r="I39" s="22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15</v>
      </c>
      <c r="H40" s="8">
        <v>5</v>
      </c>
      <c r="I40" s="22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107</v>
      </c>
      <c r="H41" s="8">
        <v>10</v>
      </c>
      <c r="I41" s="22"/>
    </row>
    <row r="42" spans="1:9" ht="13.5">
      <c r="A42" s="5">
        <v>45056</v>
      </c>
      <c r="B42" s="23">
        <f t="shared" si="0"/>
        <v>4</v>
      </c>
      <c r="C42" s="19" t="s">
        <v>99</v>
      </c>
      <c r="D42" s="12">
        <v>16</v>
      </c>
      <c r="E42" s="19" t="s">
        <v>20</v>
      </c>
      <c r="F42" s="20" t="s">
        <v>39</v>
      </c>
      <c r="G42" s="21" t="s">
        <v>15</v>
      </c>
      <c r="H42" s="8">
        <v>6</v>
      </c>
      <c r="I42" s="22"/>
    </row>
    <row r="43" spans="1:9" ht="13.5">
      <c r="A43" s="5"/>
      <c r="B43" s="23">
        <f t="shared" si="0"/>
      </c>
      <c r="C43" s="19"/>
      <c r="D43" s="12"/>
      <c r="E43" s="19"/>
      <c r="F43" s="20"/>
      <c r="G43" s="21" t="s">
        <v>14</v>
      </c>
      <c r="H43" s="8">
        <v>3</v>
      </c>
      <c r="I43" s="22" t="s">
        <v>88</v>
      </c>
    </row>
    <row r="44" spans="1:9" ht="13.5">
      <c r="A44" s="5"/>
      <c r="B44" s="23">
        <f t="shared" si="0"/>
      </c>
      <c r="C44" s="20"/>
      <c r="D44" s="17"/>
      <c r="E44" s="20"/>
      <c r="F44" s="20"/>
      <c r="G44" s="20" t="s">
        <v>42</v>
      </c>
      <c r="H44" s="10">
        <v>1</v>
      </c>
      <c r="I44" s="22" t="s">
        <v>110</v>
      </c>
    </row>
    <row r="45" spans="1:9" ht="13.5">
      <c r="A45" s="5"/>
      <c r="B45" s="23">
        <f t="shared" si="0"/>
      </c>
      <c r="C45" s="20"/>
      <c r="D45" s="17"/>
      <c r="E45" s="20"/>
      <c r="F45" s="20"/>
      <c r="G45" s="20" t="s">
        <v>56</v>
      </c>
      <c r="H45" s="10">
        <v>1</v>
      </c>
      <c r="I45" s="22" t="s">
        <v>108</v>
      </c>
    </row>
    <row r="46" spans="1:9" ht="13.5">
      <c r="A46" s="5"/>
      <c r="B46" s="23">
        <f t="shared" si="0"/>
      </c>
      <c r="C46" s="20"/>
      <c r="D46" s="17"/>
      <c r="E46" s="20"/>
      <c r="F46" s="20"/>
      <c r="G46" s="20" t="s">
        <v>38</v>
      </c>
      <c r="H46" s="10">
        <v>1</v>
      </c>
      <c r="I46" s="22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26</v>
      </c>
      <c r="H47" s="10">
        <v>1</v>
      </c>
      <c r="I47" s="22" t="s">
        <v>77</v>
      </c>
    </row>
    <row r="48" spans="1:9" ht="13.5">
      <c r="A48" s="5"/>
      <c r="B48" s="23">
        <f t="shared" si="0"/>
      </c>
      <c r="C48" s="7"/>
      <c r="D48" s="17"/>
      <c r="E48" s="7"/>
      <c r="F48" s="7"/>
      <c r="G48" s="20" t="s">
        <v>111</v>
      </c>
      <c r="H48" s="10">
        <v>1</v>
      </c>
      <c r="I48" s="22" t="s">
        <v>80</v>
      </c>
    </row>
    <row r="49" spans="1:9" ht="13.5">
      <c r="A49" s="5"/>
      <c r="B49" s="23">
        <f t="shared" si="0"/>
      </c>
      <c r="C49" s="20"/>
      <c r="D49" s="17"/>
      <c r="E49" s="20"/>
      <c r="F49" s="20"/>
      <c r="G49" s="20" t="s">
        <v>13</v>
      </c>
      <c r="H49" s="10">
        <v>1</v>
      </c>
      <c r="I49" s="22" t="s">
        <v>86</v>
      </c>
    </row>
    <row r="50" spans="1:9" ht="13.5">
      <c r="A50" s="5">
        <v>45057</v>
      </c>
      <c r="B50" s="23">
        <f t="shared" si="0"/>
        <v>5</v>
      </c>
      <c r="C50" s="19" t="s">
        <v>99</v>
      </c>
      <c r="D50" s="12">
        <v>16</v>
      </c>
      <c r="E50" s="19" t="s">
        <v>20</v>
      </c>
      <c r="F50" s="20" t="s">
        <v>17</v>
      </c>
      <c r="G50" s="20" t="s">
        <v>79</v>
      </c>
      <c r="H50" s="10">
        <v>1</v>
      </c>
      <c r="I50" s="22" t="s">
        <v>112</v>
      </c>
    </row>
    <row r="51" spans="1:9" ht="13.5">
      <c r="A51" s="5"/>
      <c r="B51" s="23">
        <f t="shared" si="0"/>
      </c>
      <c r="C51" s="19"/>
      <c r="D51" s="12"/>
      <c r="E51" s="19"/>
      <c r="F51" s="20"/>
      <c r="G51" s="21" t="s">
        <v>26</v>
      </c>
      <c r="H51" s="8">
        <v>1</v>
      </c>
      <c r="I51" s="22" t="s">
        <v>77</v>
      </c>
    </row>
    <row r="52" spans="1:9" ht="13.5">
      <c r="A52" s="5"/>
      <c r="B52" s="23">
        <f t="shared" si="0"/>
      </c>
      <c r="C52" s="11"/>
      <c r="D52" s="12"/>
      <c r="E52" s="11"/>
      <c r="F52" s="7"/>
      <c r="G52" s="21" t="s">
        <v>104</v>
      </c>
      <c r="H52" s="8">
        <v>1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15</v>
      </c>
      <c r="H53" s="8">
        <v>7</v>
      </c>
      <c r="I53" s="22"/>
    </row>
    <row r="54" spans="1:9" ht="13.5">
      <c r="A54" s="5"/>
      <c r="B54" s="23">
        <f t="shared" si="0"/>
      </c>
      <c r="C54" s="20"/>
      <c r="D54" s="12"/>
      <c r="E54" s="20"/>
      <c r="F54" s="20"/>
      <c r="G54" s="21" t="s">
        <v>113</v>
      </c>
      <c r="H54" s="8">
        <v>10</v>
      </c>
      <c r="I54" s="22"/>
    </row>
    <row r="55" spans="1:9" ht="13.5">
      <c r="A55" s="5">
        <v>45058</v>
      </c>
      <c r="B55" s="23" t="s">
        <v>114</v>
      </c>
      <c r="C55" s="20" t="s">
        <v>115</v>
      </c>
      <c r="D55" s="12">
        <v>16</v>
      </c>
      <c r="E55" s="20" t="s">
        <v>116</v>
      </c>
      <c r="F55" s="20" t="s">
        <v>117</v>
      </c>
      <c r="G55" s="21" t="s">
        <v>118</v>
      </c>
      <c r="H55" s="8">
        <v>25</v>
      </c>
      <c r="I55" s="22"/>
    </row>
    <row r="56" spans="1:9" ht="13.5">
      <c r="A56" s="5"/>
      <c r="B56" s="23"/>
      <c r="C56" s="20"/>
      <c r="D56" s="12"/>
      <c r="E56" s="20"/>
      <c r="F56" s="7"/>
      <c r="G56" s="21" t="s">
        <v>119</v>
      </c>
      <c r="H56" s="8">
        <v>1</v>
      </c>
      <c r="I56" s="22"/>
    </row>
    <row r="57" spans="1:9" ht="13.5">
      <c r="A57" s="5"/>
      <c r="B57" s="23"/>
      <c r="C57" s="7"/>
      <c r="D57" s="12"/>
      <c r="E57" s="7"/>
      <c r="F57" s="7"/>
      <c r="G57" s="21" t="s">
        <v>120</v>
      </c>
      <c r="H57" s="8">
        <v>1</v>
      </c>
      <c r="I57" s="22"/>
    </row>
    <row r="58" spans="1:9" ht="13.5">
      <c r="A58" s="5">
        <v>45059</v>
      </c>
      <c r="B58" s="23" t="s">
        <v>121</v>
      </c>
      <c r="C58" s="7" t="s">
        <v>122</v>
      </c>
      <c r="D58" s="12">
        <v>16</v>
      </c>
      <c r="E58" s="7" t="s">
        <v>123</v>
      </c>
      <c r="F58" s="7" t="s">
        <v>117</v>
      </c>
      <c r="G58" s="21" t="s">
        <v>120</v>
      </c>
      <c r="H58" s="8">
        <v>3</v>
      </c>
      <c r="I58" s="10"/>
    </row>
    <row r="59" spans="1:9" ht="13.5">
      <c r="A59" s="5"/>
      <c r="B59" s="23"/>
      <c r="C59" s="20"/>
      <c r="D59" s="12"/>
      <c r="E59" s="20"/>
      <c r="F59" s="20"/>
      <c r="G59" s="21" t="s">
        <v>118</v>
      </c>
      <c r="H59" s="8">
        <v>20</v>
      </c>
      <c r="I59" s="22"/>
    </row>
    <row r="60" spans="1:9" ht="13.5">
      <c r="A60" s="5"/>
      <c r="B60" s="23"/>
      <c r="C60" s="7"/>
      <c r="D60" s="12"/>
      <c r="E60" s="7"/>
      <c r="F60" s="7"/>
      <c r="G60" s="21" t="s">
        <v>124</v>
      </c>
      <c r="H60" s="8">
        <v>20</v>
      </c>
      <c r="I60" s="22"/>
    </row>
    <row r="61" spans="1:9" ht="13.5">
      <c r="A61" s="5">
        <v>45060</v>
      </c>
      <c r="B61" s="23" t="s">
        <v>125</v>
      </c>
      <c r="C61" s="20" t="s">
        <v>122</v>
      </c>
      <c r="D61" s="12">
        <v>16</v>
      </c>
      <c r="E61" s="20" t="s">
        <v>126</v>
      </c>
      <c r="F61" s="21" t="s">
        <v>127</v>
      </c>
      <c r="G61" s="21" t="s">
        <v>128</v>
      </c>
      <c r="H61" s="8">
        <v>2</v>
      </c>
      <c r="I61" s="22" t="s">
        <v>129</v>
      </c>
    </row>
    <row r="62" spans="1:9" ht="13.5">
      <c r="A62" s="5"/>
      <c r="B62" s="23"/>
      <c r="C62" s="20"/>
      <c r="D62" s="12"/>
      <c r="E62" s="20"/>
      <c r="F62" s="20"/>
      <c r="G62" s="21" t="s">
        <v>130</v>
      </c>
      <c r="H62" s="8">
        <v>1</v>
      </c>
      <c r="I62" s="22" t="s">
        <v>131</v>
      </c>
    </row>
    <row r="63" spans="1:9" ht="13.5">
      <c r="A63" s="5"/>
      <c r="B63" s="23"/>
      <c r="C63" s="7"/>
      <c r="D63" s="12"/>
      <c r="E63" s="7"/>
      <c r="F63" s="7"/>
      <c r="G63" s="21" t="s">
        <v>118</v>
      </c>
      <c r="H63" s="8">
        <v>1</v>
      </c>
      <c r="I63" s="10"/>
    </row>
    <row r="64" spans="1:9" ht="13.5">
      <c r="A64" s="5"/>
      <c r="B64" s="23"/>
      <c r="C64" s="20"/>
      <c r="D64" s="12"/>
      <c r="E64" s="20"/>
      <c r="F64" s="20"/>
      <c r="G64" s="21" t="s">
        <v>124</v>
      </c>
      <c r="H64" s="8">
        <v>25</v>
      </c>
      <c r="I64" s="22"/>
    </row>
    <row r="65" spans="1:9" ht="13.5">
      <c r="A65" s="5"/>
      <c r="B65" s="23"/>
      <c r="C65" s="20"/>
      <c r="D65" s="12"/>
      <c r="E65" s="20"/>
      <c r="F65" s="20"/>
      <c r="G65" s="21" t="s">
        <v>132</v>
      </c>
      <c r="H65" s="8">
        <v>1</v>
      </c>
      <c r="I65" s="22"/>
    </row>
    <row r="66" spans="1:9" ht="13.5">
      <c r="A66" s="5"/>
      <c r="B66" s="23"/>
      <c r="C66" s="20"/>
      <c r="D66" s="12"/>
      <c r="E66" s="20"/>
      <c r="F66" s="20"/>
      <c r="G66" s="21" t="s">
        <v>133</v>
      </c>
      <c r="H66" s="8">
        <v>1</v>
      </c>
      <c r="I66" s="22"/>
    </row>
    <row r="67" spans="1:9" ht="13.5">
      <c r="A67" s="5"/>
      <c r="B67" s="23"/>
      <c r="C67" s="20"/>
      <c r="D67" s="25"/>
      <c r="E67" s="20"/>
      <c r="F67" s="20"/>
      <c r="G67" s="21" t="s">
        <v>120</v>
      </c>
      <c r="H67" s="8">
        <v>6</v>
      </c>
      <c r="I67" s="22"/>
    </row>
    <row r="68" spans="1:9" ht="13.5">
      <c r="A68" s="5"/>
      <c r="B68" s="23"/>
      <c r="C68" s="7"/>
      <c r="D68" s="25"/>
      <c r="E68" s="7"/>
      <c r="F68" s="7"/>
      <c r="G68" s="21" t="s">
        <v>134</v>
      </c>
      <c r="H68" s="10">
        <v>1</v>
      </c>
      <c r="I68" s="22"/>
    </row>
    <row r="69" spans="1:9" ht="13.5">
      <c r="A69" s="5">
        <v>45061</v>
      </c>
      <c r="B69" s="23">
        <f t="shared" si="0"/>
        <v>2</v>
      </c>
      <c r="C69" s="20" t="s">
        <v>11</v>
      </c>
      <c r="D69" s="25">
        <v>16</v>
      </c>
      <c r="E69" s="20" t="s">
        <v>20</v>
      </c>
      <c r="F69" s="20" t="s">
        <v>17</v>
      </c>
      <c r="G69" s="21" t="s">
        <v>113</v>
      </c>
      <c r="H69" s="8">
        <v>180</v>
      </c>
      <c r="I69" s="22"/>
    </row>
    <row r="70" spans="1:9" ht="13.5">
      <c r="A70" s="5"/>
      <c r="B70" s="23">
        <f aca="true" t="shared" si="1" ref="B70:B131">IF(A70,WEEKDAY(A70,1),"")</f>
      </c>
      <c r="C70" s="7"/>
      <c r="D70" s="25"/>
      <c r="E70" s="7"/>
      <c r="F70" s="7"/>
      <c r="G70" s="21" t="s">
        <v>107</v>
      </c>
      <c r="H70" s="8">
        <v>6</v>
      </c>
      <c r="I70" s="22"/>
    </row>
    <row r="71" spans="1:9" ht="13.5">
      <c r="A71" s="5"/>
      <c r="B71" s="23">
        <f t="shared" si="1"/>
      </c>
      <c r="C71" s="7"/>
      <c r="D71" s="25"/>
      <c r="E71" s="7"/>
      <c r="F71" s="7"/>
      <c r="G71" s="21" t="s">
        <v>135</v>
      </c>
      <c r="H71" s="8">
        <v>1</v>
      </c>
      <c r="I71" s="10"/>
    </row>
    <row r="72" spans="1:9" ht="13.5">
      <c r="A72" s="5"/>
      <c r="B72" s="23">
        <f t="shared" si="1"/>
      </c>
      <c r="C72" s="7"/>
      <c r="D72" s="25"/>
      <c r="E72" s="7"/>
      <c r="F72" s="7"/>
      <c r="G72" s="21" t="s">
        <v>14</v>
      </c>
      <c r="H72" s="8">
        <v>2</v>
      </c>
      <c r="I72" s="22" t="s">
        <v>136</v>
      </c>
    </row>
    <row r="73" spans="1:9" ht="13.5">
      <c r="A73" s="5"/>
      <c r="B73" s="23">
        <f t="shared" si="1"/>
      </c>
      <c r="C73" s="20"/>
      <c r="D73" s="25"/>
      <c r="E73" s="20"/>
      <c r="F73" s="20"/>
      <c r="G73" s="21" t="s">
        <v>102</v>
      </c>
      <c r="H73" s="8">
        <v>2</v>
      </c>
      <c r="I73" s="22"/>
    </row>
    <row r="74" spans="1:9" ht="13.5">
      <c r="A74" s="5"/>
      <c r="B74" s="23">
        <f t="shared" si="1"/>
      </c>
      <c r="C74" s="20"/>
      <c r="D74" s="25"/>
      <c r="E74" s="20"/>
      <c r="F74" s="20"/>
      <c r="G74" s="21" t="s">
        <v>68</v>
      </c>
      <c r="H74" s="8">
        <v>1</v>
      </c>
      <c r="I74" s="22"/>
    </row>
    <row r="75" spans="1:9" ht="13.5">
      <c r="A75" s="5"/>
      <c r="B75" s="23">
        <f t="shared" si="1"/>
      </c>
      <c r="C75" s="20"/>
      <c r="D75" s="25"/>
      <c r="E75" s="20"/>
      <c r="F75" s="20"/>
      <c r="G75" s="21" t="s">
        <v>137</v>
      </c>
      <c r="H75" s="8">
        <v>1</v>
      </c>
      <c r="I75" s="22" t="s">
        <v>138</v>
      </c>
    </row>
    <row r="76" spans="1:9" ht="13.5">
      <c r="A76" s="5"/>
      <c r="B76" s="23">
        <f t="shared" si="1"/>
      </c>
      <c r="C76" s="7"/>
      <c r="D76" s="25"/>
      <c r="E76" s="7"/>
      <c r="F76" s="7"/>
      <c r="G76" s="21" t="s">
        <v>15</v>
      </c>
      <c r="H76" s="8">
        <v>10</v>
      </c>
      <c r="I76" s="22"/>
    </row>
    <row r="77" spans="1:9" ht="13.5">
      <c r="A77" s="5">
        <v>45063</v>
      </c>
      <c r="B77" s="23">
        <f t="shared" si="1"/>
        <v>4</v>
      </c>
      <c r="C77" s="20" t="s">
        <v>11</v>
      </c>
      <c r="D77" s="25">
        <v>17</v>
      </c>
      <c r="E77" s="20" t="s">
        <v>25</v>
      </c>
      <c r="F77" s="20" t="s">
        <v>47</v>
      </c>
      <c r="G77" s="21" t="s">
        <v>137</v>
      </c>
      <c r="H77" s="8">
        <v>1</v>
      </c>
      <c r="I77" s="22" t="s">
        <v>110</v>
      </c>
    </row>
    <row r="78" spans="1:9" ht="13.5">
      <c r="A78" s="5"/>
      <c r="B78" s="23">
        <f t="shared" si="1"/>
      </c>
      <c r="C78" s="20"/>
      <c r="D78" s="25"/>
      <c r="E78" s="20"/>
      <c r="F78" s="20"/>
      <c r="G78" s="21" t="s">
        <v>79</v>
      </c>
      <c r="H78" s="8">
        <v>5</v>
      </c>
      <c r="I78" s="22" t="s">
        <v>139</v>
      </c>
    </row>
    <row r="79" spans="1:9" ht="13.5">
      <c r="A79" s="5"/>
      <c r="B79" s="23">
        <f t="shared" si="1"/>
      </c>
      <c r="C79" s="7"/>
      <c r="D79" s="25"/>
      <c r="E79" s="7"/>
      <c r="F79" s="7"/>
      <c r="G79" s="21" t="s">
        <v>56</v>
      </c>
      <c r="H79" s="8">
        <v>1</v>
      </c>
      <c r="I79" s="22" t="s">
        <v>140</v>
      </c>
    </row>
    <row r="80" spans="1:9" ht="13.5">
      <c r="A80" s="5"/>
      <c r="B80" s="23">
        <f t="shared" si="1"/>
      </c>
      <c r="C80" s="7"/>
      <c r="D80" s="25"/>
      <c r="E80" s="7"/>
      <c r="F80" s="7"/>
      <c r="G80" s="21" t="s">
        <v>141</v>
      </c>
      <c r="H80" s="8">
        <v>1</v>
      </c>
      <c r="I80" s="22" t="s">
        <v>37</v>
      </c>
    </row>
    <row r="81" spans="1:9" ht="13.5">
      <c r="A81" s="5"/>
      <c r="B81" s="23">
        <f t="shared" si="1"/>
      </c>
      <c r="C81" s="7"/>
      <c r="D81" s="25"/>
      <c r="E81" s="7"/>
      <c r="F81" s="7"/>
      <c r="G81" s="21" t="s">
        <v>26</v>
      </c>
      <c r="H81" s="8">
        <v>1</v>
      </c>
      <c r="I81" s="22" t="s">
        <v>93</v>
      </c>
    </row>
    <row r="82" spans="1:9" ht="13.5">
      <c r="A82" s="5"/>
      <c r="B82" s="23">
        <f t="shared" si="1"/>
      </c>
      <c r="C82" s="20"/>
      <c r="D82" s="25"/>
      <c r="E82" s="20"/>
      <c r="F82" s="20"/>
      <c r="G82" s="21" t="s">
        <v>14</v>
      </c>
      <c r="H82" s="8">
        <v>1</v>
      </c>
      <c r="I82" s="22" t="s">
        <v>93</v>
      </c>
    </row>
    <row r="83" spans="1:9" ht="13.5">
      <c r="A83" s="5"/>
      <c r="B83" s="23">
        <f t="shared" si="1"/>
      </c>
      <c r="C83" s="20"/>
      <c r="D83" s="25"/>
      <c r="E83" s="20"/>
      <c r="F83" s="20"/>
      <c r="G83" s="21" t="s">
        <v>94</v>
      </c>
      <c r="H83" s="8">
        <v>1</v>
      </c>
      <c r="I83" s="22" t="s">
        <v>87</v>
      </c>
    </row>
    <row r="84" spans="1:9" ht="13.5">
      <c r="A84" s="5"/>
      <c r="B84" s="23">
        <f t="shared" si="1"/>
      </c>
      <c r="C84" s="7"/>
      <c r="D84" s="25"/>
      <c r="E84" s="7"/>
      <c r="F84" s="7"/>
      <c r="G84" s="21" t="s">
        <v>102</v>
      </c>
      <c r="H84" s="8">
        <v>2</v>
      </c>
      <c r="I84" s="10"/>
    </row>
    <row r="85" spans="1:9" ht="13.5">
      <c r="A85" s="5"/>
      <c r="B85" s="23">
        <f t="shared" si="1"/>
      </c>
      <c r="C85" s="7"/>
      <c r="D85" s="25"/>
      <c r="E85" s="7"/>
      <c r="F85" s="7"/>
      <c r="G85" s="21" t="s">
        <v>38</v>
      </c>
      <c r="H85" s="8">
        <v>1</v>
      </c>
      <c r="I85" s="10"/>
    </row>
    <row r="86" spans="1:9" ht="13.5">
      <c r="A86" s="5"/>
      <c r="B86" s="23">
        <f t="shared" si="1"/>
      </c>
      <c r="C86" s="20"/>
      <c r="D86" s="25"/>
      <c r="E86" s="20"/>
      <c r="F86" s="20"/>
      <c r="G86" s="21" t="s">
        <v>107</v>
      </c>
      <c r="H86" s="8">
        <v>80</v>
      </c>
      <c r="I86" s="22"/>
    </row>
    <row r="87" spans="1:9" ht="13.5">
      <c r="A87" s="5"/>
      <c r="B87" s="23">
        <f t="shared" si="1"/>
      </c>
      <c r="C87" s="20"/>
      <c r="D87" s="25"/>
      <c r="E87" s="20"/>
      <c r="F87" s="20"/>
      <c r="G87" s="21" t="s">
        <v>113</v>
      </c>
      <c r="H87" s="8">
        <v>280</v>
      </c>
      <c r="I87" s="22"/>
    </row>
    <row r="88" spans="1:9" ht="13.5">
      <c r="A88" s="5">
        <v>45064</v>
      </c>
      <c r="B88" s="23">
        <f t="shared" si="1"/>
        <v>5</v>
      </c>
      <c r="C88" s="20" t="s">
        <v>24</v>
      </c>
      <c r="D88" s="25">
        <v>17</v>
      </c>
      <c r="E88" s="20" t="s">
        <v>31</v>
      </c>
      <c r="F88" s="20" t="s">
        <v>17</v>
      </c>
      <c r="G88" s="21" t="s">
        <v>26</v>
      </c>
      <c r="H88" s="8">
        <v>1</v>
      </c>
      <c r="I88" s="22" t="s">
        <v>55</v>
      </c>
    </row>
    <row r="89" spans="1:9" ht="13.5">
      <c r="A89" s="5"/>
      <c r="B89" s="23">
        <f t="shared" si="1"/>
      </c>
      <c r="C89" s="7"/>
      <c r="D89" s="25"/>
      <c r="E89" s="7"/>
      <c r="F89" s="7"/>
      <c r="G89" s="21" t="s">
        <v>79</v>
      </c>
      <c r="H89" s="8">
        <v>1</v>
      </c>
      <c r="I89" s="22" t="s">
        <v>77</v>
      </c>
    </row>
    <row r="90" spans="1:9" ht="13.5">
      <c r="A90" s="5"/>
      <c r="B90" s="23">
        <f t="shared" si="1"/>
      </c>
      <c r="C90" s="7"/>
      <c r="D90" s="25"/>
      <c r="E90" s="7"/>
      <c r="F90" s="7"/>
      <c r="G90" s="21" t="s">
        <v>66</v>
      </c>
      <c r="H90" s="8">
        <v>1</v>
      </c>
      <c r="I90" s="22" t="s">
        <v>142</v>
      </c>
    </row>
    <row r="91" spans="1:9" ht="13.5">
      <c r="A91" s="5"/>
      <c r="B91" s="23">
        <f t="shared" si="1"/>
      </c>
      <c r="C91" s="7"/>
      <c r="D91" s="25"/>
      <c r="E91" s="7"/>
      <c r="F91" s="7"/>
      <c r="G91" s="21" t="s">
        <v>111</v>
      </c>
      <c r="H91" s="8">
        <v>1</v>
      </c>
      <c r="I91" s="10"/>
    </row>
    <row r="92" spans="1:9" ht="13.5">
      <c r="A92" s="5"/>
      <c r="B92" s="23">
        <f t="shared" si="1"/>
      </c>
      <c r="C92" s="20"/>
      <c r="D92" s="25"/>
      <c r="E92" s="20"/>
      <c r="F92" s="20"/>
      <c r="G92" s="21" t="s">
        <v>15</v>
      </c>
      <c r="H92" s="8">
        <v>5</v>
      </c>
      <c r="I92" s="22"/>
    </row>
    <row r="93" spans="1:9" ht="13.5">
      <c r="A93" s="5"/>
      <c r="B93" s="23">
        <f t="shared" si="1"/>
      </c>
      <c r="C93" s="7"/>
      <c r="D93" s="24"/>
      <c r="E93" s="7"/>
      <c r="F93" s="7"/>
      <c r="G93" s="20" t="s">
        <v>103</v>
      </c>
      <c r="H93" s="10">
        <v>10</v>
      </c>
      <c r="I93" s="22"/>
    </row>
    <row r="94" spans="1:9" ht="13.5">
      <c r="A94" s="5"/>
      <c r="B94" s="23">
        <f t="shared" si="1"/>
      </c>
      <c r="C94" s="20"/>
      <c r="D94" s="24"/>
      <c r="E94" s="20"/>
      <c r="F94" s="20"/>
      <c r="G94" s="20" t="s">
        <v>113</v>
      </c>
      <c r="H94" s="10">
        <v>220</v>
      </c>
      <c r="I94" s="22"/>
    </row>
    <row r="95" spans="1:9" ht="13.5">
      <c r="A95" s="5">
        <v>45065</v>
      </c>
      <c r="B95" s="23">
        <f t="shared" si="1"/>
        <v>6</v>
      </c>
      <c r="C95" s="20" t="s">
        <v>34</v>
      </c>
      <c r="D95" s="24">
        <v>17</v>
      </c>
      <c r="E95" s="20" t="s">
        <v>74</v>
      </c>
      <c r="F95" s="20" t="s">
        <v>143</v>
      </c>
      <c r="G95" s="20" t="s">
        <v>14</v>
      </c>
      <c r="H95" s="10">
        <v>1</v>
      </c>
      <c r="I95" s="22" t="s">
        <v>77</v>
      </c>
    </row>
    <row r="96" spans="1:9" ht="13.5">
      <c r="A96" s="5"/>
      <c r="B96" s="23">
        <f t="shared" si="1"/>
      </c>
      <c r="C96" s="7"/>
      <c r="D96" s="24"/>
      <c r="E96" s="7"/>
      <c r="F96" s="7"/>
      <c r="G96" s="20" t="s">
        <v>107</v>
      </c>
      <c r="H96" s="10">
        <v>10</v>
      </c>
      <c r="I96" s="10"/>
    </row>
    <row r="97" spans="1:9" ht="13.5">
      <c r="A97" s="5"/>
      <c r="B97" s="23">
        <f t="shared" si="1"/>
      </c>
      <c r="C97" s="20"/>
      <c r="D97" s="24"/>
      <c r="E97" s="20"/>
      <c r="F97" s="20"/>
      <c r="G97" s="20" t="s">
        <v>113</v>
      </c>
      <c r="H97" s="10">
        <v>60</v>
      </c>
      <c r="I97" s="22"/>
    </row>
    <row r="98" spans="1:9" ht="13.5">
      <c r="A98" s="5">
        <v>45066</v>
      </c>
      <c r="B98" s="23">
        <f t="shared" si="1"/>
        <v>7</v>
      </c>
      <c r="C98" s="20" t="s">
        <v>11</v>
      </c>
      <c r="D98" s="24">
        <v>17</v>
      </c>
      <c r="E98" s="20" t="s">
        <v>18</v>
      </c>
      <c r="F98" s="20" t="s">
        <v>16</v>
      </c>
      <c r="G98" s="20" t="s">
        <v>13</v>
      </c>
      <c r="H98" s="10">
        <v>7</v>
      </c>
      <c r="I98" s="22"/>
    </row>
    <row r="99" spans="1:9" ht="13.5">
      <c r="A99" s="5"/>
      <c r="B99" s="23">
        <f t="shared" si="1"/>
      </c>
      <c r="C99" s="20"/>
      <c r="D99" s="24"/>
      <c r="E99" s="20"/>
      <c r="F99" s="20"/>
      <c r="G99" s="20" t="s">
        <v>15</v>
      </c>
      <c r="H99" s="10">
        <v>6</v>
      </c>
      <c r="I99" s="22"/>
    </row>
    <row r="100" spans="1:9" ht="13.5">
      <c r="A100" s="5"/>
      <c r="B100" s="23">
        <f t="shared" si="1"/>
      </c>
      <c r="C100" s="7"/>
      <c r="D100" s="24"/>
      <c r="E100" s="7"/>
      <c r="F100" s="7"/>
      <c r="G100" s="20" t="s">
        <v>113</v>
      </c>
      <c r="H100" s="10">
        <v>10</v>
      </c>
      <c r="I100" s="22"/>
    </row>
    <row r="101" spans="1:9" ht="13.5">
      <c r="A101" s="5">
        <v>45067</v>
      </c>
      <c r="B101" s="23">
        <f t="shared" si="1"/>
        <v>1</v>
      </c>
      <c r="C101" s="20" t="s">
        <v>11</v>
      </c>
      <c r="D101" s="24">
        <v>17</v>
      </c>
      <c r="E101" s="20" t="s">
        <v>31</v>
      </c>
      <c r="F101" s="20" t="s">
        <v>47</v>
      </c>
      <c r="G101" s="20" t="s">
        <v>26</v>
      </c>
      <c r="H101" s="10">
        <v>1</v>
      </c>
      <c r="I101" s="22" t="s">
        <v>55</v>
      </c>
    </row>
    <row r="102" spans="1:9" ht="13.5">
      <c r="A102" s="5"/>
      <c r="B102" s="23">
        <f t="shared" si="1"/>
      </c>
      <c r="C102" s="7"/>
      <c r="D102" s="24"/>
      <c r="E102" s="7"/>
      <c r="F102" s="7"/>
      <c r="G102" s="20" t="s">
        <v>15</v>
      </c>
      <c r="H102" s="10">
        <v>40</v>
      </c>
      <c r="I102" s="22"/>
    </row>
    <row r="103" spans="1:9" ht="13.5">
      <c r="A103" s="5"/>
      <c r="B103" s="23">
        <f t="shared" si="1"/>
      </c>
      <c r="C103" s="20"/>
      <c r="D103" s="24"/>
      <c r="E103" s="20"/>
      <c r="F103" s="20"/>
      <c r="G103" s="20" t="s">
        <v>13</v>
      </c>
      <c r="H103" s="10">
        <v>4</v>
      </c>
      <c r="I103" s="22"/>
    </row>
    <row r="104" spans="1:9" ht="13.5">
      <c r="A104" s="5"/>
      <c r="B104" s="23">
        <f t="shared" si="1"/>
      </c>
      <c r="C104" s="20"/>
      <c r="D104" s="24"/>
      <c r="E104" s="20"/>
      <c r="F104" s="20"/>
      <c r="G104" s="20" t="s">
        <v>107</v>
      </c>
      <c r="H104" s="22">
        <v>12</v>
      </c>
      <c r="I104" s="22"/>
    </row>
    <row r="105" spans="1:9" ht="13.5">
      <c r="A105" s="5"/>
      <c r="B105" s="23">
        <f t="shared" si="1"/>
      </c>
      <c r="C105" s="7"/>
      <c r="D105" s="24"/>
      <c r="E105" s="7"/>
      <c r="F105" s="7"/>
      <c r="G105" s="20" t="s">
        <v>113</v>
      </c>
      <c r="H105" s="10">
        <v>40</v>
      </c>
      <c r="I105" s="22"/>
    </row>
    <row r="106" spans="1:9" ht="13.5">
      <c r="A106" s="5"/>
      <c r="B106" s="23">
        <f t="shared" si="1"/>
      </c>
      <c r="C106" s="7"/>
      <c r="D106" s="24"/>
      <c r="E106" s="7"/>
      <c r="F106" s="7"/>
      <c r="G106" s="20" t="s">
        <v>102</v>
      </c>
      <c r="H106" s="22">
        <v>4</v>
      </c>
      <c r="I106" s="22"/>
    </row>
    <row r="107" spans="1:9" ht="13.5">
      <c r="A107" s="5"/>
      <c r="B107" s="23">
        <f t="shared" si="1"/>
      </c>
      <c r="C107" s="7"/>
      <c r="D107" s="24"/>
      <c r="E107" s="7"/>
      <c r="F107" s="7"/>
      <c r="G107" s="20" t="s">
        <v>79</v>
      </c>
      <c r="H107" s="10">
        <v>1</v>
      </c>
      <c r="I107" s="22" t="s">
        <v>144</v>
      </c>
    </row>
    <row r="108" spans="1:9" ht="13.5">
      <c r="A108" s="5">
        <v>45068</v>
      </c>
      <c r="B108" s="23">
        <f t="shared" si="1"/>
        <v>2</v>
      </c>
      <c r="C108" s="20" t="s">
        <v>11</v>
      </c>
      <c r="D108" s="24">
        <v>17</v>
      </c>
      <c r="E108" s="20" t="s">
        <v>25</v>
      </c>
      <c r="F108" s="20" t="s">
        <v>51</v>
      </c>
      <c r="G108" s="20" t="s">
        <v>26</v>
      </c>
      <c r="H108" s="10">
        <v>3</v>
      </c>
      <c r="I108" s="22" t="s">
        <v>145</v>
      </c>
    </row>
    <row r="109" spans="1:9" ht="13.5">
      <c r="A109" s="5"/>
      <c r="B109" s="23">
        <f t="shared" si="1"/>
      </c>
      <c r="C109" s="20"/>
      <c r="D109" s="24"/>
      <c r="E109" s="20"/>
      <c r="F109" s="20"/>
      <c r="G109" s="20" t="s">
        <v>15</v>
      </c>
      <c r="H109" s="10">
        <v>20</v>
      </c>
      <c r="I109" s="22"/>
    </row>
    <row r="110" spans="1:9" ht="13.5">
      <c r="A110" s="5"/>
      <c r="B110" s="23">
        <f t="shared" si="1"/>
      </c>
      <c r="C110" s="7"/>
      <c r="D110" s="24"/>
      <c r="E110" s="7"/>
      <c r="F110" s="7"/>
      <c r="G110" s="20" t="s">
        <v>102</v>
      </c>
      <c r="H110" s="10">
        <v>20</v>
      </c>
      <c r="I110" s="10"/>
    </row>
    <row r="111" spans="1:9" ht="13.5">
      <c r="A111" s="5"/>
      <c r="B111" s="23">
        <f t="shared" si="1"/>
      </c>
      <c r="C111" s="20"/>
      <c r="D111" s="24"/>
      <c r="E111" s="20"/>
      <c r="F111" s="20"/>
      <c r="G111" s="20" t="s">
        <v>101</v>
      </c>
      <c r="H111" s="10">
        <v>5</v>
      </c>
      <c r="I111" s="22"/>
    </row>
    <row r="112" spans="1:9" ht="13.5">
      <c r="A112" s="5"/>
      <c r="B112" s="23">
        <f t="shared" si="1"/>
      </c>
      <c r="C112" s="20"/>
      <c r="D112" s="24"/>
      <c r="E112" s="20"/>
      <c r="F112" s="20"/>
      <c r="G112" s="20" t="s">
        <v>38</v>
      </c>
      <c r="H112" s="10">
        <v>1</v>
      </c>
      <c r="I112" s="22"/>
    </row>
    <row r="113" spans="1:9" ht="13.5">
      <c r="A113" s="5">
        <v>45070</v>
      </c>
      <c r="B113" s="23">
        <f t="shared" si="1"/>
        <v>4</v>
      </c>
      <c r="C113" s="20" t="s">
        <v>11</v>
      </c>
      <c r="D113" s="24">
        <v>17</v>
      </c>
      <c r="E113" s="20" t="s">
        <v>74</v>
      </c>
      <c r="F113" s="20" t="s">
        <v>52</v>
      </c>
      <c r="G113" s="20" t="s">
        <v>12</v>
      </c>
      <c r="H113" s="10">
        <v>2</v>
      </c>
      <c r="I113" s="22" t="s">
        <v>73</v>
      </c>
    </row>
    <row r="114" spans="1:9" ht="13.5">
      <c r="A114" s="5"/>
      <c r="B114" s="23">
        <f t="shared" si="1"/>
      </c>
      <c r="C114" s="20"/>
      <c r="D114" s="24"/>
      <c r="E114" s="20"/>
      <c r="F114" s="20"/>
      <c r="G114" s="20" t="s">
        <v>14</v>
      </c>
      <c r="H114" s="10">
        <v>1</v>
      </c>
      <c r="I114" s="22" t="s">
        <v>37</v>
      </c>
    </row>
    <row r="115" spans="1:9" ht="13.5">
      <c r="A115" s="5"/>
      <c r="B115" s="23">
        <f t="shared" si="1"/>
      </c>
      <c r="C115" s="7"/>
      <c r="D115" s="24"/>
      <c r="E115" s="7"/>
      <c r="F115" s="7"/>
      <c r="G115" s="20" t="s">
        <v>42</v>
      </c>
      <c r="H115" s="10">
        <v>1</v>
      </c>
      <c r="I115" s="22" t="s">
        <v>86</v>
      </c>
    </row>
    <row r="116" spans="1:9" ht="13.5">
      <c r="A116" s="5"/>
      <c r="B116" s="23">
        <f t="shared" si="1"/>
      </c>
      <c r="C116" s="7"/>
      <c r="D116" s="24"/>
      <c r="E116" s="7"/>
      <c r="F116" s="7"/>
      <c r="G116" s="20" t="s">
        <v>113</v>
      </c>
      <c r="H116" s="10">
        <v>10</v>
      </c>
      <c r="I116" s="22"/>
    </row>
    <row r="117" spans="1:9" ht="13.5">
      <c r="A117" s="5"/>
      <c r="B117" s="23">
        <f t="shared" si="1"/>
      </c>
      <c r="C117" s="7"/>
      <c r="D117" s="24"/>
      <c r="E117" s="7"/>
      <c r="F117" s="7"/>
      <c r="G117" s="20" t="s">
        <v>79</v>
      </c>
      <c r="H117" s="10">
        <v>1</v>
      </c>
      <c r="I117" s="22" t="s">
        <v>80</v>
      </c>
    </row>
    <row r="118" spans="1:9" ht="13.5">
      <c r="A118" s="5">
        <v>45071</v>
      </c>
      <c r="B118" s="23">
        <f t="shared" si="1"/>
        <v>5</v>
      </c>
      <c r="C118" s="20" t="s">
        <v>11</v>
      </c>
      <c r="D118" s="24">
        <v>18</v>
      </c>
      <c r="E118" s="20" t="s">
        <v>20</v>
      </c>
      <c r="F118" s="20">
        <v>1</v>
      </c>
      <c r="G118" s="20" t="s">
        <v>15</v>
      </c>
      <c r="H118" s="10">
        <v>10</v>
      </c>
      <c r="I118" s="22"/>
    </row>
    <row r="119" spans="1:9" ht="13.5">
      <c r="A119" s="5"/>
      <c r="B119" s="23">
        <f t="shared" si="1"/>
      </c>
      <c r="C119" s="20"/>
      <c r="D119" s="24"/>
      <c r="E119" s="20"/>
      <c r="F119" s="20"/>
      <c r="G119" s="20" t="s">
        <v>13</v>
      </c>
      <c r="H119" s="10">
        <v>5</v>
      </c>
      <c r="I119" s="22"/>
    </row>
    <row r="120" spans="1:9" ht="13.5">
      <c r="A120" s="5"/>
      <c r="B120" s="23">
        <f t="shared" si="1"/>
      </c>
      <c r="C120" s="7"/>
      <c r="D120" s="24"/>
      <c r="E120" s="7"/>
      <c r="F120" s="7"/>
      <c r="G120" s="20" t="s">
        <v>102</v>
      </c>
      <c r="H120" s="10">
        <v>1</v>
      </c>
      <c r="I120" s="10"/>
    </row>
    <row r="121" spans="1:9" ht="13.5">
      <c r="A121" s="5"/>
      <c r="B121" s="23">
        <f t="shared" si="1"/>
      </c>
      <c r="C121" s="7"/>
      <c r="D121" s="24"/>
      <c r="E121" s="7"/>
      <c r="F121" s="7"/>
      <c r="G121" s="20" t="s">
        <v>14</v>
      </c>
      <c r="H121" s="10">
        <v>1</v>
      </c>
      <c r="I121" s="10"/>
    </row>
    <row r="122" spans="1:9" ht="13.5">
      <c r="A122" s="5"/>
      <c r="B122" s="23">
        <f t="shared" si="1"/>
      </c>
      <c r="C122" s="20"/>
      <c r="D122" s="24"/>
      <c r="E122" s="20"/>
      <c r="F122" s="20"/>
      <c r="G122" s="20" t="s">
        <v>146</v>
      </c>
      <c r="H122" s="10">
        <v>1</v>
      </c>
      <c r="I122" s="22"/>
    </row>
    <row r="123" spans="1:9" ht="13.5">
      <c r="A123" s="5">
        <v>45072</v>
      </c>
      <c r="B123" s="23">
        <f t="shared" si="1"/>
        <v>6</v>
      </c>
      <c r="C123" s="20" t="s">
        <v>11</v>
      </c>
      <c r="D123" s="24">
        <v>18</v>
      </c>
      <c r="E123" s="20" t="s">
        <v>20</v>
      </c>
      <c r="F123" s="20" t="s">
        <v>51</v>
      </c>
      <c r="G123" s="20" t="s">
        <v>15</v>
      </c>
      <c r="H123" s="10">
        <v>12</v>
      </c>
      <c r="I123" s="22"/>
    </row>
    <row r="124" spans="1:9" ht="13.5">
      <c r="A124" s="5"/>
      <c r="B124" s="23">
        <f t="shared" si="1"/>
      </c>
      <c r="C124" s="7"/>
      <c r="D124" s="24"/>
      <c r="E124" s="7"/>
      <c r="F124" s="7"/>
      <c r="G124" s="20" t="s">
        <v>38</v>
      </c>
      <c r="H124" s="10">
        <v>1</v>
      </c>
      <c r="I124" s="22"/>
    </row>
    <row r="125" spans="1:9" ht="13.5">
      <c r="A125" s="5"/>
      <c r="B125" s="23">
        <f t="shared" si="1"/>
      </c>
      <c r="C125" s="7"/>
      <c r="D125" s="24"/>
      <c r="E125" s="7"/>
      <c r="F125" s="7"/>
      <c r="G125" s="20" t="s">
        <v>137</v>
      </c>
      <c r="H125" s="10">
        <v>1</v>
      </c>
      <c r="I125" s="22" t="s">
        <v>93</v>
      </c>
    </row>
    <row r="126" spans="1:9" ht="13.5">
      <c r="A126" s="5"/>
      <c r="B126" s="23">
        <f t="shared" si="1"/>
      </c>
      <c r="C126" s="7"/>
      <c r="D126" s="24"/>
      <c r="E126" s="7"/>
      <c r="F126" s="7"/>
      <c r="G126" s="26" t="s">
        <v>42</v>
      </c>
      <c r="H126" s="27">
        <v>4</v>
      </c>
      <c r="I126" s="28" t="s">
        <v>147</v>
      </c>
    </row>
    <row r="127" spans="1:9" ht="13.5">
      <c r="A127" s="5">
        <v>45073</v>
      </c>
      <c r="B127" s="23">
        <f t="shared" si="1"/>
        <v>7</v>
      </c>
      <c r="C127" s="20" t="s">
        <v>24</v>
      </c>
      <c r="D127" s="24">
        <v>18</v>
      </c>
      <c r="E127" s="20" t="s">
        <v>31</v>
      </c>
      <c r="F127" s="20" t="s">
        <v>39</v>
      </c>
      <c r="G127" s="26" t="s">
        <v>15</v>
      </c>
      <c r="H127" s="27">
        <v>19</v>
      </c>
      <c r="I127" s="28"/>
    </row>
    <row r="128" spans="1:9" ht="13.5">
      <c r="A128" s="5"/>
      <c r="B128" s="23">
        <f t="shared" si="1"/>
      </c>
      <c r="C128" s="7"/>
      <c r="D128" s="24"/>
      <c r="E128" s="7"/>
      <c r="F128" s="7"/>
      <c r="G128" s="26" t="s">
        <v>113</v>
      </c>
      <c r="H128" s="27">
        <v>20</v>
      </c>
      <c r="I128" s="28"/>
    </row>
    <row r="129" spans="1:9" ht="13.5">
      <c r="A129" s="5"/>
      <c r="B129" s="23">
        <f t="shared" si="1"/>
      </c>
      <c r="C129" s="7"/>
      <c r="D129" s="24"/>
      <c r="E129" s="7"/>
      <c r="F129" s="7"/>
      <c r="G129" s="26" t="s">
        <v>13</v>
      </c>
      <c r="H129" s="27">
        <v>4</v>
      </c>
      <c r="I129" s="28"/>
    </row>
    <row r="130" spans="1:9" ht="13.5">
      <c r="A130" s="5"/>
      <c r="B130" s="23">
        <f t="shared" si="1"/>
      </c>
      <c r="C130" s="20"/>
      <c r="D130" s="24"/>
      <c r="E130" s="20"/>
      <c r="F130" s="20"/>
      <c r="G130" s="26" t="s">
        <v>105</v>
      </c>
      <c r="H130" s="27">
        <v>1</v>
      </c>
      <c r="I130" s="28" t="s">
        <v>148</v>
      </c>
    </row>
    <row r="131" spans="1:9" ht="13.5">
      <c r="A131" s="5"/>
      <c r="B131" s="23">
        <f t="shared" si="1"/>
      </c>
      <c r="C131" s="7"/>
      <c r="D131" s="24"/>
      <c r="E131" s="7"/>
      <c r="F131" s="7"/>
      <c r="G131" s="26" t="s">
        <v>107</v>
      </c>
      <c r="H131" s="27">
        <v>5</v>
      </c>
      <c r="I131" s="28"/>
    </row>
    <row r="132" spans="1:9" ht="13.5">
      <c r="A132" s="5"/>
      <c r="B132" s="23">
        <f aca="true" t="shared" si="2" ref="B132:B145">IF(A132,WEEKDAY(A132,1),"")</f>
      </c>
      <c r="C132" s="7"/>
      <c r="D132" s="24"/>
      <c r="E132" s="7"/>
      <c r="F132" s="7"/>
      <c r="G132" s="26" t="s">
        <v>79</v>
      </c>
      <c r="H132" s="27">
        <v>1</v>
      </c>
      <c r="I132" s="28" t="s">
        <v>77</v>
      </c>
    </row>
    <row r="133" spans="1:9" ht="13.5">
      <c r="A133" s="5"/>
      <c r="B133" s="23">
        <f t="shared" si="2"/>
      </c>
      <c r="C133" s="7"/>
      <c r="D133" s="24"/>
      <c r="E133" s="7"/>
      <c r="F133" s="7"/>
      <c r="G133" s="26" t="s">
        <v>26</v>
      </c>
      <c r="H133" s="27">
        <v>1</v>
      </c>
      <c r="I133" s="28" t="s">
        <v>37</v>
      </c>
    </row>
    <row r="134" spans="1:9" ht="13.5">
      <c r="A134" s="5"/>
      <c r="B134" s="23">
        <f t="shared" si="2"/>
      </c>
      <c r="C134" s="7"/>
      <c r="D134" s="24"/>
      <c r="E134" s="7"/>
      <c r="F134" s="7"/>
      <c r="G134" s="26" t="s">
        <v>14</v>
      </c>
      <c r="H134" s="27">
        <v>10</v>
      </c>
      <c r="I134" s="28" t="s">
        <v>149</v>
      </c>
    </row>
    <row r="135" spans="1:9" ht="13.5">
      <c r="A135" s="5">
        <v>45074</v>
      </c>
      <c r="B135" s="23">
        <f t="shared" si="2"/>
        <v>1</v>
      </c>
      <c r="C135" s="20" t="s">
        <v>24</v>
      </c>
      <c r="D135" s="24">
        <v>18</v>
      </c>
      <c r="E135" s="20" t="s">
        <v>31</v>
      </c>
      <c r="F135" s="20" t="s">
        <v>109</v>
      </c>
      <c r="G135" s="26" t="s">
        <v>81</v>
      </c>
      <c r="H135" s="27">
        <v>2</v>
      </c>
      <c r="I135" s="28"/>
    </row>
    <row r="136" spans="1:9" ht="13.5">
      <c r="A136" s="5"/>
      <c r="B136" s="23">
        <f t="shared" si="2"/>
      </c>
      <c r="C136" s="20"/>
      <c r="D136" s="24"/>
      <c r="E136" s="20"/>
      <c r="F136" s="20"/>
      <c r="G136" s="20" t="s">
        <v>15</v>
      </c>
      <c r="H136" s="10">
        <v>10</v>
      </c>
      <c r="I136" s="22"/>
    </row>
    <row r="137" spans="1:9" ht="13.5">
      <c r="A137" s="5"/>
      <c r="B137" s="23">
        <f t="shared" si="2"/>
      </c>
      <c r="C137" s="7"/>
      <c r="D137" s="24"/>
      <c r="E137" s="7"/>
      <c r="F137" s="7"/>
      <c r="G137" s="20" t="s">
        <v>38</v>
      </c>
      <c r="H137" s="10">
        <v>1</v>
      </c>
      <c r="I137" s="22"/>
    </row>
    <row r="138" spans="1:9" ht="13.5">
      <c r="A138" s="5"/>
      <c r="B138" s="23">
        <f t="shared" si="2"/>
      </c>
      <c r="C138" s="7"/>
      <c r="D138" s="24"/>
      <c r="E138" s="7"/>
      <c r="F138" s="7"/>
      <c r="G138" s="20" t="s">
        <v>102</v>
      </c>
      <c r="H138" s="10">
        <v>3</v>
      </c>
      <c r="I138" s="22"/>
    </row>
    <row r="139" spans="1:9" ht="13.5">
      <c r="A139" s="5"/>
      <c r="B139" s="23">
        <f t="shared" si="2"/>
      </c>
      <c r="C139" s="7"/>
      <c r="D139" s="24"/>
      <c r="E139" s="7"/>
      <c r="F139" s="7"/>
      <c r="G139" s="20" t="s">
        <v>113</v>
      </c>
      <c r="H139" s="10">
        <v>90</v>
      </c>
      <c r="I139" s="22"/>
    </row>
    <row r="140" spans="1:9" ht="13.5">
      <c r="A140" s="5">
        <v>45075</v>
      </c>
      <c r="B140" s="23">
        <f t="shared" si="2"/>
        <v>2</v>
      </c>
      <c r="C140" s="20" t="s">
        <v>24</v>
      </c>
      <c r="D140" s="24">
        <v>18</v>
      </c>
      <c r="E140" s="20" t="s">
        <v>31</v>
      </c>
      <c r="F140" s="20" t="s">
        <v>47</v>
      </c>
      <c r="G140" s="20" t="s">
        <v>150</v>
      </c>
      <c r="H140" s="10">
        <v>20</v>
      </c>
      <c r="I140" s="22"/>
    </row>
    <row r="141" spans="1:9" ht="13.5">
      <c r="A141" s="5"/>
      <c r="B141" s="23">
        <f t="shared" si="2"/>
      </c>
      <c r="C141" s="7"/>
      <c r="D141" s="24"/>
      <c r="E141" s="7"/>
      <c r="F141" s="7"/>
      <c r="G141" s="20" t="s">
        <v>79</v>
      </c>
      <c r="H141" s="10">
        <v>1</v>
      </c>
      <c r="I141" s="22" t="s">
        <v>37</v>
      </c>
    </row>
    <row r="142" spans="1:9" ht="13.5">
      <c r="A142" s="5"/>
      <c r="B142" s="23">
        <f t="shared" si="2"/>
      </c>
      <c r="C142" s="7"/>
      <c r="D142" s="24"/>
      <c r="E142" s="7"/>
      <c r="F142" s="7"/>
      <c r="G142" s="20" t="s">
        <v>15</v>
      </c>
      <c r="H142" s="10">
        <v>1</v>
      </c>
      <c r="I142" s="22"/>
    </row>
    <row r="143" spans="1:9" ht="13.5">
      <c r="A143" s="5"/>
      <c r="B143" s="23">
        <f t="shared" si="2"/>
      </c>
      <c r="C143" s="7"/>
      <c r="D143" s="24"/>
      <c r="E143" s="7"/>
      <c r="F143" s="7"/>
      <c r="G143" s="20" t="s">
        <v>102</v>
      </c>
      <c r="H143" s="10">
        <v>1</v>
      </c>
      <c r="I143" s="22"/>
    </row>
    <row r="144" spans="1:9" ht="13.5">
      <c r="A144" s="5">
        <v>45077</v>
      </c>
      <c r="B144" s="23">
        <f t="shared" si="2"/>
        <v>4</v>
      </c>
      <c r="C144" s="20" t="s">
        <v>24</v>
      </c>
      <c r="D144" s="24">
        <v>18</v>
      </c>
      <c r="E144" s="20" t="s">
        <v>74</v>
      </c>
      <c r="F144" s="20" t="s">
        <v>51</v>
      </c>
      <c r="G144" s="20" t="s">
        <v>113</v>
      </c>
      <c r="H144" s="10">
        <v>15</v>
      </c>
      <c r="I144" s="22"/>
    </row>
    <row r="145" spans="1:9" ht="13.5">
      <c r="A145" s="5"/>
      <c r="B145" s="23">
        <f t="shared" si="2"/>
      </c>
      <c r="C145" s="7"/>
      <c r="D145" s="24"/>
      <c r="E145" s="7"/>
      <c r="F145" s="7"/>
      <c r="G145" s="20" t="s">
        <v>79</v>
      </c>
      <c r="H145" s="10">
        <v>1</v>
      </c>
      <c r="I145" s="22" t="s">
        <v>151</v>
      </c>
    </row>
    <row r="146" spans="1:9" ht="13.5">
      <c r="A146" s="5"/>
      <c r="B146" s="23">
        <f>IF(A146,WEEKDAY(A146,1),"")</f>
      </c>
      <c r="C146" s="7"/>
      <c r="D146" s="24"/>
      <c r="E146" s="7"/>
      <c r="F146" s="7"/>
      <c r="G146" s="20"/>
      <c r="H146" s="10"/>
      <c r="I146" s="22"/>
    </row>
    <row r="147" spans="1:9" ht="13.5">
      <c r="A147" s="101" t="s">
        <v>228</v>
      </c>
      <c r="B147" s="102"/>
      <c r="C147" s="102"/>
      <c r="D147" s="102"/>
      <c r="E147" s="102"/>
      <c r="F147" s="102"/>
      <c r="G147" s="102"/>
      <c r="H147" s="73" t="s">
        <v>235</v>
      </c>
      <c r="I147" s="74"/>
    </row>
    <row r="148" spans="1:9" ht="13.5">
      <c r="A148" s="101" t="s">
        <v>229</v>
      </c>
      <c r="B148" s="102"/>
      <c r="C148" s="102"/>
      <c r="D148" s="102"/>
      <c r="E148" s="102"/>
      <c r="F148" s="102"/>
      <c r="G148" s="102"/>
      <c r="H148" s="73" t="s">
        <v>233</v>
      </c>
      <c r="I148" s="74"/>
    </row>
    <row r="149" spans="1:9" ht="13.5" customHeight="1">
      <c r="A149" s="75" t="s">
        <v>10</v>
      </c>
      <c r="B149" s="60"/>
      <c r="C149" s="60"/>
      <c r="D149" s="60"/>
      <c r="E149" s="60"/>
      <c r="F149" s="60"/>
      <c r="G149" s="60"/>
      <c r="H149" s="60"/>
      <c r="I149" s="61"/>
    </row>
    <row r="150" spans="1:9" ht="13.5">
      <c r="A150" s="62"/>
      <c r="B150" s="63"/>
      <c r="C150" s="63"/>
      <c r="D150" s="63"/>
      <c r="E150" s="63"/>
      <c r="F150" s="63"/>
      <c r="G150" s="63"/>
      <c r="H150" s="63"/>
      <c r="I150" s="64"/>
    </row>
    <row r="151" spans="1:9" ht="13.5">
      <c r="A151" s="62"/>
      <c r="B151" s="63"/>
      <c r="C151" s="63"/>
      <c r="D151" s="63"/>
      <c r="E151" s="63"/>
      <c r="F151" s="63"/>
      <c r="G151" s="63"/>
      <c r="H151" s="63"/>
      <c r="I151" s="64"/>
    </row>
    <row r="152" spans="1:9" ht="13.5">
      <c r="A152" s="62"/>
      <c r="B152" s="63"/>
      <c r="C152" s="63"/>
      <c r="D152" s="63"/>
      <c r="E152" s="63"/>
      <c r="F152" s="63"/>
      <c r="G152" s="63"/>
      <c r="H152" s="63"/>
      <c r="I152" s="64"/>
    </row>
    <row r="153" spans="1:9" ht="13.5">
      <c r="A153" s="62"/>
      <c r="B153" s="63"/>
      <c r="C153" s="63"/>
      <c r="D153" s="63"/>
      <c r="E153" s="63"/>
      <c r="F153" s="63"/>
      <c r="G153" s="63"/>
      <c r="H153" s="63"/>
      <c r="I153" s="64"/>
    </row>
    <row r="154" spans="1:9" ht="13.5">
      <c r="A154" s="62"/>
      <c r="B154" s="63"/>
      <c r="C154" s="63"/>
      <c r="D154" s="63"/>
      <c r="E154" s="63"/>
      <c r="F154" s="63"/>
      <c r="G154" s="63"/>
      <c r="H154" s="63"/>
      <c r="I154" s="64"/>
    </row>
    <row r="155" spans="1:9" ht="13.5">
      <c r="A155" s="65"/>
      <c r="B155" s="66"/>
      <c r="C155" s="66"/>
      <c r="D155" s="66"/>
      <c r="E155" s="66"/>
      <c r="F155" s="66"/>
      <c r="G155" s="66"/>
      <c r="H155" s="66"/>
      <c r="I155" s="67"/>
    </row>
  </sheetData>
  <sheetProtection/>
  <mergeCells count="7">
    <mergeCell ref="A1:I1"/>
    <mergeCell ref="E2:F2"/>
    <mergeCell ref="A149:I155"/>
    <mergeCell ref="A147:G147"/>
    <mergeCell ref="H147:I147"/>
    <mergeCell ref="H148:I148"/>
    <mergeCell ref="A148:G14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1">
      <pane ySplit="3" topLeftCell="A60" activePane="bottomLeft" state="frozen"/>
      <selection pane="topLeft" activeCell="I9" sqref="I9"/>
      <selection pane="bottomLeft" activeCell="L84" sqref="L84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69" t="s">
        <v>3</v>
      </c>
      <c r="F2" s="69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45017</v>
      </c>
      <c r="B4" s="23">
        <f>IF(A4,WEEKDAY(A4,1),"")</f>
        <v>7</v>
      </c>
      <c r="C4" s="20" t="s">
        <v>11</v>
      </c>
      <c r="D4" s="17">
        <v>13</v>
      </c>
      <c r="E4" s="20" t="s">
        <v>20</v>
      </c>
      <c r="F4" s="20" t="s">
        <v>16</v>
      </c>
      <c r="G4" s="20" t="s">
        <v>12</v>
      </c>
      <c r="H4" s="10">
        <v>25</v>
      </c>
      <c r="I4" s="22" t="s">
        <v>21</v>
      </c>
    </row>
    <row r="5" spans="1:9" ht="13.5">
      <c r="A5" s="5"/>
      <c r="B5" s="23">
        <f aca="true" t="shared" si="0" ref="B5:B65">IF(A5,WEEKDAY(A5,1),"")</f>
      </c>
      <c r="C5" s="7"/>
      <c r="D5" s="7"/>
      <c r="E5" s="7"/>
      <c r="F5" s="7"/>
      <c r="G5" s="20" t="s">
        <v>14</v>
      </c>
      <c r="H5" s="10">
        <v>3</v>
      </c>
      <c r="I5" s="22" t="s">
        <v>22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96</v>
      </c>
      <c r="H6" s="10">
        <v>5</v>
      </c>
      <c r="I6" s="22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13</v>
      </c>
      <c r="H7" s="10">
        <v>6</v>
      </c>
      <c r="I7" s="22"/>
    </row>
    <row r="8" spans="1:9" ht="13.5">
      <c r="A8" s="5">
        <v>45018</v>
      </c>
      <c r="B8" s="23">
        <f t="shared" si="0"/>
        <v>1</v>
      </c>
      <c r="C8" s="20" t="s">
        <v>11</v>
      </c>
      <c r="D8" s="17">
        <v>13</v>
      </c>
      <c r="E8" s="20" t="s">
        <v>18</v>
      </c>
      <c r="F8" s="20" t="s">
        <v>17</v>
      </c>
      <c r="G8" s="20" t="s">
        <v>23</v>
      </c>
      <c r="H8" s="10">
        <v>1</v>
      </c>
      <c r="I8" s="22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13</v>
      </c>
      <c r="H9" s="10">
        <v>5</v>
      </c>
      <c r="I9" s="22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15</v>
      </c>
      <c r="H10" s="8">
        <v>22</v>
      </c>
      <c r="I10" s="22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96</v>
      </c>
      <c r="H11" s="8">
        <v>20</v>
      </c>
      <c r="I11" s="22"/>
    </row>
    <row r="12" spans="1:9" ht="13.5">
      <c r="A12" s="5"/>
      <c r="B12" s="23">
        <f t="shared" si="0"/>
      </c>
      <c r="C12" s="20"/>
      <c r="D12" s="12"/>
      <c r="E12" s="20"/>
      <c r="F12" s="20"/>
      <c r="G12" s="21" t="s">
        <v>19</v>
      </c>
      <c r="H12" s="8">
        <v>4</v>
      </c>
      <c r="I12" s="22"/>
    </row>
    <row r="13" spans="1:9" ht="13.5">
      <c r="A13" s="5">
        <v>45019</v>
      </c>
      <c r="B13" s="23">
        <f t="shared" si="0"/>
        <v>2</v>
      </c>
      <c r="C13" s="20"/>
      <c r="D13" s="12">
        <v>13</v>
      </c>
      <c r="E13" s="20" t="s">
        <v>74</v>
      </c>
      <c r="F13" s="20" t="s">
        <v>17</v>
      </c>
      <c r="G13" s="21" t="s">
        <v>94</v>
      </c>
      <c r="H13" s="8">
        <v>1</v>
      </c>
      <c r="I13" s="22" t="s">
        <v>170</v>
      </c>
    </row>
    <row r="14" spans="1:9" ht="13.5">
      <c r="A14" s="5"/>
      <c r="B14" s="23">
        <f t="shared" si="0"/>
      </c>
      <c r="C14" s="20"/>
      <c r="D14" s="12"/>
      <c r="E14" s="20"/>
      <c r="F14" s="20"/>
      <c r="G14" s="21" t="s">
        <v>82</v>
      </c>
      <c r="H14" s="8">
        <v>1</v>
      </c>
      <c r="I14" s="22"/>
    </row>
    <row r="15" spans="1:9" ht="13.5">
      <c r="A15" s="5"/>
      <c r="B15" s="23">
        <f t="shared" si="0"/>
      </c>
      <c r="C15" s="20"/>
      <c r="D15" s="12"/>
      <c r="E15" s="20"/>
      <c r="F15" s="20"/>
      <c r="G15" s="21" t="s">
        <v>15</v>
      </c>
      <c r="H15" s="8">
        <v>23</v>
      </c>
      <c r="I15" s="22"/>
    </row>
    <row r="16" spans="1:9" ht="13.5">
      <c r="A16" s="5">
        <v>45021</v>
      </c>
      <c r="B16" s="23">
        <f t="shared" si="0"/>
        <v>4</v>
      </c>
      <c r="C16" s="20" t="s">
        <v>24</v>
      </c>
      <c r="D16" s="12">
        <v>13</v>
      </c>
      <c r="E16" s="20" t="s">
        <v>25</v>
      </c>
      <c r="F16" s="20" t="s">
        <v>16</v>
      </c>
      <c r="G16" s="21" t="s">
        <v>26</v>
      </c>
      <c r="H16" s="8">
        <v>2</v>
      </c>
      <c r="I16" s="22" t="s">
        <v>27</v>
      </c>
    </row>
    <row r="17" spans="1:9" ht="13.5">
      <c r="A17" s="5"/>
      <c r="B17" s="23">
        <f t="shared" si="0"/>
      </c>
      <c r="C17" s="20"/>
      <c r="D17" s="12"/>
      <c r="E17" s="20"/>
      <c r="F17" s="20"/>
      <c r="G17" s="21" t="s">
        <v>15</v>
      </c>
      <c r="H17" s="8">
        <v>7</v>
      </c>
      <c r="I17" s="22"/>
    </row>
    <row r="18" spans="1:9" ht="13.5">
      <c r="A18" s="5"/>
      <c r="B18" s="23">
        <f t="shared" si="0"/>
      </c>
      <c r="C18" s="20"/>
      <c r="D18" s="12"/>
      <c r="E18" s="20"/>
      <c r="F18" s="20"/>
      <c r="G18" s="21" t="s">
        <v>23</v>
      </c>
      <c r="H18" s="8">
        <v>1</v>
      </c>
      <c r="I18" s="22" t="s">
        <v>28</v>
      </c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29</v>
      </c>
      <c r="H19" s="8">
        <v>1</v>
      </c>
      <c r="I19" s="22"/>
    </row>
    <row r="20" spans="1:9" ht="13.5">
      <c r="A20" s="5"/>
      <c r="B20" s="23">
        <f t="shared" si="0"/>
      </c>
      <c r="C20" s="11"/>
      <c r="D20" s="12"/>
      <c r="E20" s="11"/>
      <c r="F20" s="7"/>
      <c r="G20" s="21" t="s">
        <v>13</v>
      </c>
      <c r="H20" s="10">
        <v>1</v>
      </c>
      <c r="I20" s="22"/>
    </row>
    <row r="21" spans="1:9" ht="13.5">
      <c r="A21" s="5"/>
      <c r="B21" s="23">
        <f t="shared" si="0"/>
      </c>
      <c r="C21" s="11"/>
      <c r="D21" s="12"/>
      <c r="E21" s="11"/>
      <c r="F21" s="7"/>
      <c r="G21" s="21" t="s">
        <v>30</v>
      </c>
      <c r="H21" s="8">
        <v>2</v>
      </c>
      <c r="I21" s="22"/>
    </row>
    <row r="22" spans="1:9" ht="13.5">
      <c r="A22" s="5">
        <v>45022</v>
      </c>
      <c r="B22" s="23">
        <f t="shared" si="0"/>
        <v>5</v>
      </c>
      <c r="C22" s="19" t="s">
        <v>24</v>
      </c>
      <c r="D22" s="12">
        <v>13</v>
      </c>
      <c r="E22" s="19" t="s">
        <v>31</v>
      </c>
      <c r="F22" s="20" t="s">
        <v>32</v>
      </c>
      <c r="G22" s="103" t="s">
        <v>33</v>
      </c>
      <c r="H22" s="104"/>
      <c r="I22" s="105"/>
    </row>
    <row r="23" spans="1:9" ht="13.5">
      <c r="A23" s="5">
        <v>45023</v>
      </c>
      <c r="B23" s="23">
        <f t="shared" si="0"/>
        <v>6</v>
      </c>
      <c r="C23" s="19" t="s">
        <v>34</v>
      </c>
      <c r="D23" s="12">
        <v>13</v>
      </c>
      <c r="E23" s="19" t="s">
        <v>31</v>
      </c>
      <c r="F23" s="20" t="s">
        <v>32</v>
      </c>
      <c r="G23" s="21" t="s">
        <v>157</v>
      </c>
      <c r="H23" s="8"/>
      <c r="I23" s="22"/>
    </row>
    <row r="24" spans="1:9" ht="13.5">
      <c r="A24" s="5">
        <v>45024</v>
      </c>
      <c r="B24" s="23">
        <f t="shared" si="0"/>
        <v>7</v>
      </c>
      <c r="C24" s="19" t="s">
        <v>24</v>
      </c>
      <c r="D24" s="12">
        <v>13</v>
      </c>
      <c r="E24" s="19" t="s">
        <v>20</v>
      </c>
      <c r="F24" s="20" t="s">
        <v>35</v>
      </c>
      <c r="G24" s="21" t="s">
        <v>26</v>
      </c>
      <c r="H24" s="8">
        <v>5</v>
      </c>
      <c r="I24" s="22" t="s">
        <v>36</v>
      </c>
    </row>
    <row r="25" spans="1:9" ht="13.5">
      <c r="A25" s="5"/>
      <c r="B25" s="23">
        <f t="shared" si="0"/>
      </c>
      <c r="C25" s="19"/>
      <c r="D25" s="12"/>
      <c r="E25" s="19"/>
      <c r="F25" s="20"/>
      <c r="G25" s="21" t="s">
        <v>14</v>
      </c>
      <c r="H25" s="8">
        <v>2</v>
      </c>
      <c r="I25" s="22" t="s">
        <v>37</v>
      </c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23</v>
      </c>
      <c r="H26" s="8">
        <v>1</v>
      </c>
      <c r="I26" s="10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15</v>
      </c>
      <c r="H27" s="8">
        <v>30</v>
      </c>
      <c r="I27" s="10"/>
    </row>
    <row r="28" spans="1:9" ht="13.5">
      <c r="A28" s="5"/>
      <c r="B28" s="23">
        <f t="shared" si="0"/>
      </c>
      <c r="C28" s="19"/>
      <c r="D28" s="12"/>
      <c r="E28" s="19"/>
      <c r="F28" s="20"/>
      <c r="G28" s="21" t="s">
        <v>38</v>
      </c>
      <c r="H28" s="8">
        <v>2</v>
      </c>
      <c r="I28" s="22"/>
    </row>
    <row r="29" spans="1:9" ht="13.5">
      <c r="A29" s="5">
        <v>45025</v>
      </c>
      <c r="B29" s="23">
        <f t="shared" si="0"/>
        <v>1</v>
      </c>
      <c r="C29" s="19" t="s">
        <v>11</v>
      </c>
      <c r="D29" s="12">
        <v>13</v>
      </c>
      <c r="E29" s="19" t="s">
        <v>18</v>
      </c>
      <c r="F29" s="20" t="s">
        <v>39</v>
      </c>
      <c r="G29" s="21" t="s">
        <v>26</v>
      </c>
      <c r="H29" s="8">
        <v>7</v>
      </c>
      <c r="I29" s="22" t="s">
        <v>40</v>
      </c>
    </row>
    <row r="30" spans="1:9" ht="13.5">
      <c r="A30" s="5"/>
      <c r="B30" s="23">
        <f t="shared" si="0"/>
      </c>
      <c r="C30" s="11"/>
      <c r="D30" s="12"/>
      <c r="E30" s="11"/>
      <c r="F30" s="7"/>
      <c r="G30" s="21" t="s">
        <v>14</v>
      </c>
      <c r="H30" s="8">
        <v>4</v>
      </c>
      <c r="I30" s="22" t="s">
        <v>40</v>
      </c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15</v>
      </c>
      <c r="H31" s="8">
        <v>23</v>
      </c>
      <c r="I31" s="22"/>
    </row>
    <row r="32" spans="1:9" ht="13.5">
      <c r="A32" s="5"/>
      <c r="B32" s="23">
        <f t="shared" si="0"/>
      </c>
      <c r="C32" s="11"/>
      <c r="D32" s="12"/>
      <c r="E32" s="11"/>
      <c r="F32" s="7"/>
      <c r="G32" s="21" t="s">
        <v>13</v>
      </c>
      <c r="H32" s="8">
        <v>2</v>
      </c>
      <c r="I32" s="22" t="s">
        <v>41</v>
      </c>
    </row>
    <row r="33" spans="1:9" ht="13.5">
      <c r="A33" s="5"/>
      <c r="B33" s="23">
        <f t="shared" si="0"/>
      </c>
      <c r="C33" s="19"/>
      <c r="D33" s="12"/>
      <c r="E33" s="19"/>
      <c r="F33" s="20"/>
      <c r="G33" s="21" t="s">
        <v>42</v>
      </c>
      <c r="H33" s="8">
        <v>1</v>
      </c>
      <c r="I33" s="22"/>
    </row>
    <row r="34" spans="1:9" ht="13.5">
      <c r="A34" s="5">
        <v>45026</v>
      </c>
      <c r="B34" s="23">
        <f t="shared" si="0"/>
        <v>2</v>
      </c>
      <c r="C34" s="19" t="s">
        <v>11</v>
      </c>
      <c r="D34" s="12">
        <v>13</v>
      </c>
      <c r="E34" s="19" t="s">
        <v>31</v>
      </c>
      <c r="F34" s="20" t="s">
        <v>17</v>
      </c>
      <c r="G34" s="21" t="s">
        <v>26</v>
      </c>
      <c r="H34" s="8">
        <v>1</v>
      </c>
      <c r="I34" s="22" t="s">
        <v>43</v>
      </c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14</v>
      </c>
      <c r="H35" s="8">
        <v>2</v>
      </c>
      <c r="I35" s="22" t="s">
        <v>44</v>
      </c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23</v>
      </c>
      <c r="H36" s="8">
        <v>1</v>
      </c>
      <c r="I36" s="22"/>
    </row>
    <row r="37" spans="1:9" ht="13.5">
      <c r="A37" s="5"/>
      <c r="B37" s="23">
        <f t="shared" si="0"/>
      </c>
      <c r="C37" s="19"/>
      <c r="D37" s="12"/>
      <c r="E37" s="19"/>
      <c r="F37" s="7"/>
      <c r="G37" s="21" t="s">
        <v>15</v>
      </c>
      <c r="H37" s="8">
        <v>30</v>
      </c>
      <c r="I37" s="22"/>
    </row>
    <row r="38" spans="1:9" ht="13.5">
      <c r="A38" s="5"/>
      <c r="B38" s="23">
        <f t="shared" si="0"/>
      </c>
      <c r="C38" s="19"/>
      <c r="D38" s="12"/>
      <c r="E38" s="19"/>
      <c r="F38" s="20"/>
      <c r="G38" s="21" t="s">
        <v>13</v>
      </c>
      <c r="H38" s="8">
        <v>2</v>
      </c>
      <c r="I38" s="22"/>
    </row>
    <row r="39" spans="1:9" ht="13.5">
      <c r="A39" s="5"/>
      <c r="B39" s="23">
        <f t="shared" si="0"/>
      </c>
      <c r="C39" s="7"/>
      <c r="D39" s="17"/>
      <c r="E39" s="7"/>
      <c r="F39" s="7"/>
      <c r="G39" s="20" t="s">
        <v>38</v>
      </c>
      <c r="H39" s="10">
        <v>1</v>
      </c>
      <c r="I39" s="22"/>
    </row>
    <row r="40" spans="1:9" ht="13.5">
      <c r="A40" s="5">
        <v>45028</v>
      </c>
      <c r="B40" s="23">
        <f t="shared" si="0"/>
        <v>4</v>
      </c>
      <c r="C40" s="20" t="s">
        <v>34</v>
      </c>
      <c r="D40" s="17">
        <v>14</v>
      </c>
      <c r="E40" s="20" t="s">
        <v>45</v>
      </c>
      <c r="F40" s="20" t="s">
        <v>39</v>
      </c>
      <c r="G40" s="20" t="s">
        <v>26</v>
      </c>
      <c r="H40" s="10">
        <v>3</v>
      </c>
      <c r="I40" s="22" t="s">
        <v>46</v>
      </c>
    </row>
    <row r="41" spans="1:9" ht="13.5">
      <c r="A41" s="5"/>
      <c r="B41" s="23">
        <f t="shared" si="0"/>
      </c>
      <c r="C41" s="20"/>
      <c r="D41" s="17"/>
      <c r="E41" s="20"/>
      <c r="F41" s="20"/>
      <c r="G41" s="20" t="s">
        <v>15</v>
      </c>
      <c r="H41" s="10">
        <v>3</v>
      </c>
      <c r="I41" s="22"/>
    </row>
    <row r="42" spans="1:9" ht="13.5">
      <c r="A42" s="5">
        <v>45029</v>
      </c>
      <c r="B42" s="23">
        <f t="shared" si="0"/>
        <v>5</v>
      </c>
      <c r="C42" s="20" t="s">
        <v>11</v>
      </c>
      <c r="D42" s="17">
        <v>14</v>
      </c>
      <c r="E42" s="20" t="s">
        <v>18</v>
      </c>
      <c r="F42" s="20" t="s">
        <v>47</v>
      </c>
      <c r="G42" s="20" t="s">
        <v>26</v>
      </c>
      <c r="H42" s="10">
        <v>1</v>
      </c>
      <c r="I42" s="22" t="s">
        <v>48</v>
      </c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14</v>
      </c>
      <c r="H43" s="10">
        <v>2</v>
      </c>
      <c r="I43" s="22" t="s">
        <v>49</v>
      </c>
    </row>
    <row r="44" spans="1:9" ht="13.5">
      <c r="A44" s="5"/>
      <c r="B44" s="23">
        <f t="shared" si="0"/>
      </c>
      <c r="C44" s="20"/>
      <c r="D44" s="17"/>
      <c r="E44" s="20"/>
      <c r="F44" s="20"/>
      <c r="G44" s="20" t="s">
        <v>96</v>
      </c>
      <c r="H44" s="10">
        <v>1</v>
      </c>
      <c r="I44" s="22"/>
    </row>
    <row r="45" spans="1:9" ht="13.5">
      <c r="A45" s="5"/>
      <c r="B45" s="23">
        <f t="shared" si="0"/>
      </c>
      <c r="C45" s="11"/>
      <c r="D45" s="12"/>
      <c r="E45" s="11"/>
      <c r="F45" s="7"/>
      <c r="G45" s="20" t="s">
        <v>15</v>
      </c>
      <c r="H45" s="10">
        <v>2</v>
      </c>
      <c r="I45" s="22"/>
    </row>
    <row r="46" spans="1:9" ht="13.5">
      <c r="A46" s="5">
        <v>45030</v>
      </c>
      <c r="B46" s="23">
        <f t="shared" si="0"/>
        <v>6</v>
      </c>
      <c r="C46" s="19" t="s">
        <v>11</v>
      </c>
      <c r="D46" s="12">
        <v>14</v>
      </c>
      <c r="E46" s="19" t="s">
        <v>25</v>
      </c>
      <c r="F46" s="20" t="s">
        <v>47</v>
      </c>
      <c r="G46" s="21" t="s">
        <v>13</v>
      </c>
      <c r="H46" s="8">
        <v>1</v>
      </c>
      <c r="I46" s="22"/>
    </row>
    <row r="47" spans="1:9" ht="13.5">
      <c r="A47" s="5"/>
      <c r="B47" s="23">
        <f t="shared" si="0"/>
      </c>
      <c r="C47" s="11"/>
      <c r="D47" s="12"/>
      <c r="E47" s="11"/>
      <c r="F47" s="7"/>
      <c r="G47" s="21" t="s">
        <v>96</v>
      </c>
      <c r="H47" s="8">
        <v>1</v>
      </c>
      <c r="I47" s="22"/>
    </row>
    <row r="48" spans="1:9" ht="13.5">
      <c r="A48" s="5">
        <v>45031</v>
      </c>
      <c r="B48" s="23">
        <f t="shared" si="0"/>
        <v>7</v>
      </c>
      <c r="C48" s="20" t="s">
        <v>34</v>
      </c>
      <c r="D48" s="12">
        <v>14</v>
      </c>
      <c r="E48" s="20" t="s">
        <v>50</v>
      </c>
      <c r="F48" s="20" t="s">
        <v>51</v>
      </c>
      <c r="G48" s="21" t="s">
        <v>26</v>
      </c>
      <c r="H48" s="8">
        <v>5</v>
      </c>
      <c r="I48" s="22" t="s">
        <v>36</v>
      </c>
    </row>
    <row r="49" spans="1:9" ht="13.5">
      <c r="A49" s="5">
        <v>45032</v>
      </c>
      <c r="B49" s="23">
        <f t="shared" si="0"/>
        <v>1</v>
      </c>
      <c r="C49" s="20" t="s">
        <v>11</v>
      </c>
      <c r="D49" s="12">
        <v>14</v>
      </c>
      <c r="E49" s="20" t="s">
        <v>20</v>
      </c>
      <c r="F49" s="20" t="s">
        <v>52</v>
      </c>
      <c r="G49" s="21" t="s">
        <v>38</v>
      </c>
      <c r="H49" s="8">
        <v>2</v>
      </c>
      <c r="I49" s="22"/>
    </row>
    <row r="50" spans="1:9" ht="13.5">
      <c r="A50" s="5"/>
      <c r="B50" s="23">
        <f t="shared" si="0"/>
      </c>
      <c r="C50" s="20"/>
      <c r="D50" s="12"/>
      <c r="E50" s="20"/>
      <c r="F50" s="20"/>
      <c r="G50" s="21" t="s">
        <v>53</v>
      </c>
      <c r="H50" s="8">
        <v>12</v>
      </c>
      <c r="I50" s="22"/>
    </row>
    <row r="51" spans="1:9" ht="13.5">
      <c r="A51" s="5"/>
      <c r="B51" s="23">
        <f t="shared" si="0"/>
      </c>
      <c r="C51" s="20"/>
      <c r="D51" s="12"/>
      <c r="E51" s="20"/>
      <c r="F51" s="7"/>
      <c r="G51" s="21" t="s">
        <v>54</v>
      </c>
      <c r="H51" s="8">
        <v>1</v>
      </c>
      <c r="I51" s="22" t="s">
        <v>55</v>
      </c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26</v>
      </c>
      <c r="H52" s="8">
        <v>1</v>
      </c>
      <c r="I52" s="22" t="s">
        <v>37</v>
      </c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56</v>
      </c>
      <c r="H53" s="8">
        <v>1</v>
      </c>
      <c r="I53" s="22" t="s">
        <v>57</v>
      </c>
    </row>
    <row r="54" spans="1:9" ht="13.5">
      <c r="A54" s="5"/>
      <c r="B54" s="23">
        <f t="shared" si="0"/>
      </c>
      <c r="C54" s="20"/>
      <c r="D54" s="12"/>
      <c r="E54" s="20"/>
      <c r="F54" s="20"/>
      <c r="G54" s="21" t="s">
        <v>58</v>
      </c>
      <c r="H54" s="8">
        <v>1</v>
      </c>
      <c r="I54" s="22" t="s">
        <v>37</v>
      </c>
    </row>
    <row r="55" spans="1:9" ht="13.5">
      <c r="A55" s="5"/>
      <c r="B55" s="23">
        <f t="shared" si="0"/>
      </c>
      <c r="C55" s="7"/>
      <c r="D55" s="12"/>
      <c r="E55" s="7"/>
      <c r="F55" s="7"/>
      <c r="G55" s="21" t="s">
        <v>59</v>
      </c>
      <c r="H55" s="8">
        <v>2</v>
      </c>
      <c r="I55" s="22" t="s">
        <v>60</v>
      </c>
    </row>
    <row r="56" spans="1:9" ht="13.5">
      <c r="A56" s="5"/>
      <c r="B56" s="23">
        <f t="shared" si="0"/>
      </c>
      <c r="C56" s="20"/>
      <c r="D56" s="12"/>
      <c r="E56" s="20"/>
      <c r="F56" s="21"/>
      <c r="G56" s="21" t="s">
        <v>61</v>
      </c>
      <c r="H56" s="8">
        <v>6</v>
      </c>
      <c r="I56" s="22" t="s">
        <v>62</v>
      </c>
    </row>
    <row r="57" spans="1:9" ht="13.5">
      <c r="A57" s="5">
        <v>45033</v>
      </c>
      <c r="B57" s="23">
        <f t="shared" si="0"/>
        <v>2</v>
      </c>
      <c r="C57" s="20" t="s">
        <v>11</v>
      </c>
      <c r="D57" s="12">
        <v>14</v>
      </c>
      <c r="E57" s="20" t="s">
        <v>18</v>
      </c>
      <c r="F57" s="20" t="s">
        <v>16</v>
      </c>
      <c r="G57" s="21" t="s">
        <v>23</v>
      </c>
      <c r="H57" s="8">
        <v>1</v>
      </c>
      <c r="I57" s="22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15</v>
      </c>
      <c r="H58" s="8">
        <v>10</v>
      </c>
      <c r="I58" s="10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38</v>
      </c>
      <c r="H59" s="8">
        <v>1</v>
      </c>
      <c r="I59" s="22"/>
    </row>
    <row r="60" spans="1:9" ht="13.5">
      <c r="A60" s="5"/>
      <c r="B60" s="23">
        <f t="shared" si="0"/>
      </c>
      <c r="C60" s="20"/>
      <c r="D60" s="12"/>
      <c r="E60" s="20"/>
      <c r="F60" s="20"/>
      <c r="G60" s="21" t="s">
        <v>42</v>
      </c>
      <c r="H60" s="8">
        <v>3</v>
      </c>
      <c r="I60" s="22" t="s">
        <v>63</v>
      </c>
    </row>
    <row r="61" spans="1:9" ht="13.5">
      <c r="A61" s="5">
        <v>45035</v>
      </c>
      <c r="B61" s="23">
        <f t="shared" si="0"/>
        <v>4</v>
      </c>
      <c r="C61" s="20"/>
      <c r="D61" s="12"/>
      <c r="E61" s="20"/>
      <c r="F61" s="20"/>
      <c r="G61" s="21" t="s">
        <v>157</v>
      </c>
      <c r="H61" s="8"/>
      <c r="I61" s="22"/>
    </row>
    <row r="62" spans="1:9" ht="13.5">
      <c r="A62" s="5">
        <v>45036</v>
      </c>
      <c r="B62" s="23">
        <f t="shared" si="0"/>
        <v>5</v>
      </c>
      <c r="C62" s="20" t="s">
        <v>24</v>
      </c>
      <c r="D62" s="12">
        <v>14</v>
      </c>
      <c r="E62" s="20" t="s">
        <v>64</v>
      </c>
      <c r="F62" s="20">
        <v>1</v>
      </c>
      <c r="G62" s="21" t="s">
        <v>26</v>
      </c>
      <c r="H62" s="8">
        <v>1</v>
      </c>
      <c r="I62" s="22" t="s">
        <v>65</v>
      </c>
    </row>
    <row r="63" spans="1:9" ht="13.5">
      <c r="A63" s="5"/>
      <c r="B63" s="23">
        <f t="shared" si="0"/>
      </c>
      <c r="C63" s="7"/>
      <c r="D63" s="25"/>
      <c r="E63" s="7"/>
      <c r="F63" s="7"/>
      <c r="G63" s="21" t="s">
        <v>66</v>
      </c>
      <c r="H63" s="8">
        <v>4</v>
      </c>
      <c r="I63" s="22" t="s">
        <v>67</v>
      </c>
    </row>
    <row r="64" spans="1:9" ht="13.5">
      <c r="A64" s="5"/>
      <c r="B64" s="23">
        <f t="shared" si="0"/>
      </c>
      <c r="C64" s="7"/>
      <c r="D64" s="25"/>
      <c r="E64" s="7"/>
      <c r="F64" s="7"/>
      <c r="G64" s="21" t="s">
        <v>23</v>
      </c>
      <c r="H64" s="10">
        <v>2</v>
      </c>
      <c r="I64" s="10"/>
    </row>
    <row r="65" spans="1:9" ht="13.5">
      <c r="A65" s="5"/>
      <c r="B65" s="23">
        <f t="shared" si="0"/>
      </c>
      <c r="C65" s="20"/>
      <c r="D65" s="25"/>
      <c r="E65" s="20"/>
      <c r="F65" s="20"/>
      <c r="G65" s="21" t="s">
        <v>15</v>
      </c>
      <c r="H65" s="8">
        <v>7</v>
      </c>
      <c r="I65" s="22"/>
    </row>
    <row r="66" spans="1:9" ht="13.5">
      <c r="A66" s="5"/>
      <c r="B66" s="23">
        <f aca="true" t="shared" si="1" ref="B66:B115">IF(A66,WEEKDAY(A66,1),"")</f>
      </c>
      <c r="C66" s="7"/>
      <c r="D66" s="25"/>
      <c r="E66" s="7"/>
      <c r="F66" s="7"/>
      <c r="G66" s="21" t="s">
        <v>13</v>
      </c>
      <c r="H66" s="8">
        <v>5</v>
      </c>
      <c r="I66" s="22"/>
    </row>
    <row r="67" spans="1:9" ht="13.5">
      <c r="A67" s="5"/>
      <c r="B67" s="23">
        <f t="shared" si="1"/>
      </c>
      <c r="C67" s="7"/>
      <c r="D67" s="25"/>
      <c r="E67" s="7"/>
      <c r="F67" s="7"/>
      <c r="G67" s="21" t="s">
        <v>30</v>
      </c>
      <c r="H67" s="8">
        <v>7</v>
      </c>
      <c r="I67" s="10"/>
    </row>
    <row r="68" spans="1:9" ht="13.5">
      <c r="A68" s="5"/>
      <c r="B68" s="23">
        <f t="shared" si="1"/>
      </c>
      <c r="C68" s="7"/>
      <c r="D68" s="25"/>
      <c r="E68" s="7"/>
      <c r="F68" s="7"/>
      <c r="G68" s="21" t="s">
        <v>96</v>
      </c>
      <c r="H68" s="8">
        <v>2</v>
      </c>
      <c r="I68" s="10"/>
    </row>
    <row r="69" spans="1:9" ht="13.5">
      <c r="A69" s="5"/>
      <c r="B69" s="23">
        <f t="shared" si="1"/>
      </c>
      <c r="C69" s="20"/>
      <c r="D69" s="25"/>
      <c r="E69" s="20"/>
      <c r="F69" s="20"/>
      <c r="G69" s="21" t="s">
        <v>68</v>
      </c>
      <c r="H69" s="8">
        <v>1</v>
      </c>
      <c r="I69" s="22"/>
    </row>
    <row r="70" spans="1:9" ht="13.5">
      <c r="A70" s="5">
        <v>45037</v>
      </c>
      <c r="B70" s="23">
        <f t="shared" si="1"/>
        <v>6</v>
      </c>
      <c r="C70" s="20" t="s">
        <v>24</v>
      </c>
      <c r="D70" s="25">
        <v>14</v>
      </c>
      <c r="E70" s="20" t="s">
        <v>20</v>
      </c>
      <c r="F70" s="20" t="s">
        <v>17</v>
      </c>
      <c r="G70" s="21" t="s">
        <v>69</v>
      </c>
      <c r="H70" s="8">
        <v>6</v>
      </c>
      <c r="I70" s="22" t="s">
        <v>70</v>
      </c>
    </row>
    <row r="71" spans="1:9" ht="13.5">
      <c r="A71" s="5"/>
      <c r="B71" s="23">
        <f t="shared" si="1"/>
      </c>
      <c r="C71" s="7"/>
      <c r="D71" s="25"/>
      <c r="E71" s="7"/>
      <c r="F71" s="7"/>
      <c r="G71" s="21" t="s">
        <v>71</v>
      </c>
      <c r="H71" s="8">
        <v>1</v>
      </c>
      <c r="I71" s="22" t="s">
        <v>72</v>
      </c>
    </row>
    <row r="72" spans="1:9" ht="13.5">
      <c r="A72" s="5"/>
      <c r="B72" s="23">
        <f t="shared" si="1"/>
      </c>
      <c r="C72" s="7"/>
      <c r="D72" s="25"/>
      <c r="E72" s="7"/>
      <c r="F72" s="7"/>
      <c r="G72" s="21" t="s">
        <v>42</v>
      </c>
      <c r="H72" s="8">
        <v>1</v>
      </c>
      <c r="I72" s="22" t="s">
        <v>73</v>
      </c>
    </row>
    <row r="73" spans="1:9" ht="13.5">
      <c r="A73" s="5">
        <v>45038</v>
      </c>
      <c r="B73" s="23">
        <f t="shared" si="1"/>
        <v>7</v>
      </c>
      <c r="C73" s="20" t="s">
        <v>11</v>
      </c>
      <c r="D73" s="25">
        <v>14</v>
      </c>
      <c r="E73" s="20" t="s">
        <v>74</v>
      </c>
      <c r="F73" s="20" t="s">
        <v>52</v>
      </c>
      <c r="G73" s="21" t="s">
        <v>26</v>
      </c>
      <c r="H73" s="8">
        <v>2</v>
      </c>
      <c r="I73" s="22" t="s">
        <v>75</v>
      </c>
    </row>
    <row r="74" spans="1:9" ht="13.5">
      <c r="A74" s="5"/>
      <c r="B74" s="23">
        <f t="shared" si="1"/>
      </c>
      <c r="C74" s="20"/>
      <c r="D74" s="25"/>
      <c r="E74" s="20"/>
      <c r="F74" s="20"/>
      <c r="G74" s="21" t="s">
        <v>76</v>
      </c>
      <c r="H74" s="8">
        <v>2</v>
      </c>
      <c r="I74" s="10"/>
    </row>
    <row r="75" spans="1:9" ht="13.5">
      <c r="A75" s="5"/>
      <c r="B75" s="23">
        <f t="shared" si="1"/>
      </c>
      <c r="C75" s="7"/>
      <c r="D75" s="25"/>
      <c r="E75" s="7"/>
      <c r="F75" s="7"/>
      <c r="G75" s="21" t="s">
        <v>15</v>
      </c>
      <c r="H75" s="8">
        <v>13</v>
      </c>
      <c r="I75" s="10"/>
    </row>
    <row r="76" spans="1:9" ht="13.5">
      <c r="A76" s="5"/>
      <c r="B76" s="23">
        <f t="shared" si="1"/>
      </c>
      <c r="C76" s="7"/>
      <c r="D76" s="25"/>
      <c r="E76" s="7"/>
      <c r="F76" s="7"/>
      <c r="G76" s="21" t="s">
        <v>30</v>
      </c>
      <c r="H76" s="8">
        <v>2</v>
      </c>
      <c r="I76" s="22"/>
    </row>
    <row r="77" spans="1:9" ht="13.5">
      <c r="A77" s="5">
        <v>45039</v>
      </c>
      <c r="B77" s="23">
        <f t="shared" si="1"/>
        <v>1</v>
      </c>
      <c r="C77" s="20" t="s">
        <v>11</v>
      </c>
      <c r="D77" s="25">
        <v>14</v>
      </c>
      <c r="E77" s="20" t="s">
        <v>74</v>
      </c>
      <c r="F77" s="20" t="s">
        <v>17</v>
      </c>
      <c r="G77" s="21" t="s">
        <v>26</v>
      </c>
      <c r="H77" s="8">
        <v>1</v>
      </c>
      <c r="I77" s="22" t="s">
        <v>77</v>
      </c>
    </row>
    <row r="78" spans="1:9" ht="13.5">
      <c r="A78" s="5"/>
      <c r="B78" s="23">
        <f t="shared" si="1"/>
      </c>
      <c r="C78" s="7"/>
      <c r="D78" s="25"/>
      <c r="E78" s="7"/>
      <c r="F78" s="7"/>
      <c r="G78" s="21" t="s">
        <v>56</v>
      </c>
      <c r="H78" s="8">
        <v>2</v>
      </c>
      <c r="I78" s="22" t="s">
        <v>78</v>
      </c>
    </row>
    <row r="79" spans="1:9" ht="13.5">
      <c r="A79" s="5"/>
      <c r="B79" s="23">
        <f t="shared" si="1"/>
      </c>
      <c r="C79" s="7"/>
      <c r="D79" s="25"/>
      <c r="E79" s="7"/>
      <c r="F79" s="7"/>
      <c r="G79" s="21" t="s">
        <v>79</v>
      </c>
      <c r="H79" s="8">
        <v>1</v>
      </c>
      <c r="I79" s="22" t="s">
        <v>80</v>
      </c>
    </row>
    <row r="80" spans="1:9" ht="13.5">
      <c r="A80" s="5"/>
      <c r="B80" s="23">
        <f t="shared" si="1"/>
      </c>
      <c r="C80" s="7"/>
      <c r="D80" s="25"/>
      <c r="E80" s="7"/>
      <c r="F80" s="7"/>
      <c r="G80" s="21" t="s">
        <v>81</v>
      </c>
      <c r="H80" s="8">
        <v>1</v>
      </c>
      <c r="I80" s="10"/>
    </row>
    <row r="81" spans="1:9" ht="13.5">
      <c r="A81" s="5"/>
      <c r="B81" s="23">
        <f t="shared" si="1"/>
      </c>
      <c r="C81" s="20"/>
      <c r="D81" s="25"/>
      <c r="E81" s="20"/>
      <c r="F81" s="20"/>
      <c r="G81" s="21" t="s">
        <v>15</v>
      </c>
      <c r="H81" s="8">
        <v>25</v>
      </c>
      <c r="I81" s="22"/>
    </row>
    <row r="82" spans="1:9" ht="13.5">
      <c r="A82" s="5"/>
      <c r="B82" s="23">
        <f t="shared" si="1"/>
      </c>
      <c r="C82" s="20"/>
      <c r="D82" s="25"/>
      <c r="E82" s="20"/>
      <c r="F82" s="20"/>
      <c r="G82" s="21" t="s">
        <v>13</v>
      </c>
      <c r="H82" s="8">
        <v>2</v>
      </c>
      <c r="I82" s="22"/>
    </row>
    <row r="83" spans="1:9" ht="13.5">
      <c r="A83" s="5"/>
      <c r="B83" s="23">
        <f t="shared" si="1"/>
      </c>
      <c r="C83" s="7"/>
      <c r="D83" s="25"/>
      <c r="E83" s="7"/>
      <c r="F83" s="7"/>
      <c r="G83" s="21" t="s">
        <v>38</v>
      </c>
      <c r="H83" s="8">
        <v>2</v>
      </c>
      <c r="I83" s="22"/>
    </row>
    <row r="84" spans="1:9" ht="13.5">
      <c r="A84" s="5">
        <v>45040</v>
      </c>
      <c r="B84" s="23">
        <f t="shared" si="1"/>
        <v>2</v>
      </c>
      <c r="C84" s="20" t="s">
        <v>24</v>
      </c>
      <c r="D84" s="25">
        <v>14</v>
      </c>
      <c r="E84" s="20" t="s">
        <v>74</v>
      </c>
      <c r="F84" s="20" t="s">
        <v>52</v>
      </c>
      <c r="G84" s="21" t="s">
        <v>82</v>
      </c>
      <c r="H84" s="8">
        <v>4</v>
      </c>
      <c r="I84" s="22" t="s">
        <v>83</v>
      </c>
    </row>
    <row r="85" spans="1:9" ht="13.5">
      <c r="A85" s="5"/>
      <c r="B85" s="23">
        <f t="shared" si="1"/>
      </c>
      <c r="C85" s="7"/>
      <c r="D85" s="25"/>
      <c r="E85" s="7"/>
      <c r="F85" s="7"/>
      <c r="G85" s="21" t="s">
        <v>84</v>
      </c>
      <c r="H85" s="8">
        <v>1</v>
      </c>
      <c r="I85" s="22" t="s">
        <v>65</v>
      </c>
    </row>
    <row r="86" spans="1:9" ht="13.5">
      <c r="A86" s="5"/>
      <c r="B86" s="23">
        <f t="shared" si="1"/>
      </c>
      <c r="C86" s="7"/>
      <c r="D86" s="25"/>
      <c r="E86" s="7"/>
      <c r="F86" s="7"/>
      <c r="G86" s="21" t="s">
        <v>15</v>
      </c>
      <c r="H86" s="8">
        <v>5</v>
      </c>
      <c r="I86" s="10"/>
    </row>
    <row r="87" spans="1:9" ht="13.5">
      <c r="A87" s="5"/>
      <c r="B87" s="23">
        <f t="shared" si="1"/>
      </c>
      <c r="C87" s="20"/>
      <c r="D87" s="25"/>
      <c r="E87" s="20"/>
      <c r="F87" s="20"/>
      <c r="G87" s="21" t="s">
        <v>85</v>
      </c>
      <c r="H87" s="8">
        <v>1</v>
      </c>
      <c r="I87" s="22" t="s">
        <v>86</v>
      </c>
    </row>
    <row r="88" spans="1:9" ht="13.5">
      <c r="A88" s="5"/>
      <c r="B88" s="23">
        <f t="shared" si="1"/>
      </c>
      <c r="C88" s="7"/>
      <c r="D88" s="24"/>
      <c r="E88" s="7"/>
      <c r="F88" s="7"/>
      <c r="G88" s="20" t="s">
        <v>26</v>
      </c>
      <c r="H88" s="10">
        <v>1</v>
      </c>
      <c r="I88" s="22" t="s">
        <v>87</v>
      </c>
    </row>
    <row r="89" spans="1:9" ht="13.5">
      <c r="A89" s="5">
        <v>45042</v>
      </c>
      <c r="B89" s="23">
        <f t="shared" si="1"/>
        <v>4</v>
      </c>
      <c r="C89" s="20" t="s">
        <v>24</v>
      </c>
      <c r="D89" s="24">
        <v>15</v>
      </c>
      <c r="E89" s="20" t="s">
        <v>20</v>
      </c>
      <c r="F89" s="20" t="s">
        <v>35</v>
      </c>
      <c r="G89" s="20" t="s">
        <v>14</v>
      </c>
      <c r="H89" s="10">
        <v>2</v>
      </c>
      <c r="I89" s="22" t="s">
        <v>88</v>
      </c>
    </row>
    <row r="90" spans="1:9" ht="13.5">
      <c r="A90" s="5"/>
      <c r="B90" s="23">
        <f t="shared" si="1"/>
      </c>
      <c r="C90" s="7"/>
      <c r="D90" s="24"/>
      <c r="E90" s="7"/>
      <c r="F90" s="7"/>
      <c r="G90" s="20" t="s">
        <v>89</v>
      </c>
      <c r="H90" s="10">
        <v>1</v>
      </c>
      <c r="I90" s="22"/>
    </row>
    <row r="91" spans="1:9" ht="13.5">
      <c r="A91" s="5"/>
      <c r="B91" s="23">
        <f t="shared" si="1"/>
      </c>
      <c r="C91" s="7"/>
      <c r="D91" s="24"/>
      <c r="E91" s="7"/>
      <c r="F91" s="7"/>
      <c r="G91" s="20" t="s">
        <v>30</v>
      </c>
      <c r="H91" s="10">
        <v>1</v>
      </c>
      <c r="I91" s="10"/>
    </row>
    <row r="92" spans="1:9" ht="13.5">
      <c r="A92" s="5"/>
      <c r="B92" s="23">
        <f t="shared" si="1"/>
      </c>
      <c r="C92" s="20"/>
      <c r="D92" s="24"/>
      <c r="E92" s="20"/>
      <c r="F92" s="20"/>
      <c r="G92" s="20" t="s">
        <v>23</v>
      </c>
      <c r="H92" s="10">
        <v>1</v>
      </c>
      <c r="I92" s="22"/>
    </row>
    <row r="93" spans="1:9" ht="13.5">
      <c r="A93" s="5">
        <v>45043</v>
      </c>
      <c r="B93" s="23">
        <f t="shared" si="1"/>
        <v>5</v>
      </c>
      <c r="C93" s="20" t="s">
        <v>11</v>
      </c>
      <c r="D93" s="24">
        <v>14</v>
      </c>
      <c r="E93" s="20" t="s">
        <v>18</v>
      </c>
      <c r="F93" s="20" t="s">
        <v>16</v>
      </c>
      <c r="G93" s="20" t="s">
        <v>79</v>
      </c>
      <c r="H93" s="10">
        <v>1</v>
      </c>
      <c r="I93" s="22" t="s">
        <v>77</v>
      </c>
    </row>
    <row r="94" spans="1:9" ht="13.5">
      <c r="A94" s="5"/>
      <c r="B94" s="23">
        <f t="shared" si="1"/>
      </c>
      <c r="C94" s="7"/>
      <c r="D94" s="24"/>
      <c r="E94" s="7"/>
      <c r="F94" s="7"/>
      <c r="G94" s="20" t="s">
        <v>14</v>
      </c>
      <c r="H94" s="10">
        <v>5</v>
      </c>
      <c r="I94" s="22"/>
    </row>
    <row r="95" spans="1:9" ht="13.5">
      <c r="A95" s="5"/>
      <c r="B95" s="23">
        <f t="shared" si="1"/>
      </c>
      <c r="C95" s="7"/>
      <c r="D95" s="24"/>
      <c r="E95" s="7"/>
      <c r="F95" s="7"/>
      <c r="G95" s="20" t="s">
        <v>15</v>
      </c>
      <c r="H95" s="10">
        <v>3</v>
      </c>
      <c r="I95" s="22"/>
    </row>
    <row r="96" spans="1:9" ht="13.5">
      <c r="A96" s="5"/>
      <c r="B96" s="23">
        <f t="shared" si="1"/>
      </c>
      <c r="C96" s="20"/>
      <c r="D96" s="24"/>
      <c r="E96" s="20"/>
      <c r="F96" s="20"/>
      <c r="G96" s="20" t="s">
        <v>30</v>
      </c>
      <c r="H96" s="10">
        <v>2</v>
      </c>
      <c r="I96" s="22"/>
    </row>
    <row r="97" spans="1:9" ht="13.5">
      <c r="A97" s="5"/>
      <c r="B97" s="23">
        <f t="shared" si="1"/>
      </c>
      <c r="C97" s="7"/>
      <c r="D97" s="24"/>
      <c r="E97" s="7"/>
      <c r="F97" s="7"/>
      <c r="G97" s="20" t="s">
        <v>90</v>
      </c>
      <c r="H97" s="10">
        <v>2</v>
      </c>
      <c r="I97" s="22"/>
    </row>
    <row r="98" spans="1:9" ht="13.5">
      <c r="A98" s="5"/>
      <c r="B98" s="23">
        <f t="shared" si="1"/>
      </c>
      <c r="C98" s="7"/>
      <c r="D98" s="24"/>
      <c r="E98" s="7"/>
      <c r="F98" s="7"/>
      <c r="G98" s="20" t="s">
        <v>91</v>
      </c>
      <c r="H98" s="10">
        <v>1</v>
      </c>
      <c r="I98" s="22"/>
    </row>
    <row r="99" spans="1:9" ht="13.5">
      <c r="A99" s="5"/>
      <c r="B99" s="23">
        <f t="shared" si="1"/>
      </c>
      <c r="C99" s="20"/>
      <c r="D99" s="24"/>
      <c r="E99" s="20"/>
      <c r="F99" s="20"/>
      <c r="G99" s="20" t="s">
        <v>82</v>
      </c>
      <c r="H99" s="10">
        <v>1</v>
      </c>
      <c r="I99" s="22"/>
    </row>
    <row r="100" spans="1:9" ht="13.5">
      <c r="A100" s="5">
        <v>45044</v>
      </c>
      <c r="B100" s="23">
        <f t="shared" si="1"/>
        <v>6</v>
      </c>
      <c r="C100" s="20" t="s">
        <v>11</v>
      </c>
      <c r="D100" s="24">
        <v>15</v>
      </c>
      <c r="E100" s="20" t="s">
        <v>25</v>
      </c>
      <c r="F100" s="20" t="s">
        <v>39</v>
      </c>
      <c r="G100" s="20" t="s">
        <v>26</v>
      </c>
      <c r="H100" s="10">
        <v>2</v>
      </c>
      <c r="I100" s="22" t="s">
        <v>92</v>
      </c>
    </row>
    <row r="101" spans="1:9" ht="13.5">
      <c r="A101" s="5"/>
      <c r="B101" s="23">
        <f t="shared" si="1"/>
      </c>
      <c r="C101" s="7"/>
      <c r="D101" s="24"/>
      <c r="E101" s="7"/>
      <c r="F101" s="7"/>
      <c r="G101" s="20" t="s">
        <v>14</v>
      </c>
      <c r="H101" s="10">
        <v>1</v>
      </c>
      <c r="I101" s="22" t="s">
        <v>93</v>
      </c>
    </row>
    <row r="102" spans="1:9" ht="13.5">
      <c r="A102" s="5"/>
      <c r="B102" s="23">
        <f t="shared" si="1"/>
      </c>
      <c r="C102" s="7"/>
      <c r="D102" s="24"/>
      <c r="E102" s="7"/>
      <c r="F102" s="7"/>
      <c r="G102" s="20" t="s">
        <v>82</v>
      </c>
      <c r="H102" s="10">
        <v>1</v>
      </c>
      <c r="I102" s="22" t="s">
        <v>80</v>
      </c>
    </row>
    <row r="103" spans="1:9" ht="13.5">
      <c r="A103" s="5"/>
      <c r="B103" s="23">
        <f t="shared" si="1"/>
      </c>
      <c r="C103" s="7"/>
      <c r="D103" s="24"/>
      <c r="E103" s="7"/>
      <c r="F103" s="7"/>
      <c r="G103" s="20" t="s">
        <v>15</v>
      </c>
      <c r="H103" s="10">
        <v>1</v>
      </c>
      <c r="I103" s="10"/>
    </row>
    <row r="104" spans="1:9" ht="13.5">
      <c r="A104" s="5"/>
      <c r="B104" s="23">
        <f t="shared" si="1"/>
      </c>
      <c r="C104" s="20"/>
      <c r="D104" s="24"/>
      <c r="E104" s="20"/>
      <c r="F104" s="20"/>
      <c r="G104" s="20" t="s">
        <v>30</v>
      </c>
      <c r="H104" s="10">
        <v>3</v>
      </c>
      <c r="I104" s="22"/>
    </row>
    <row r="105" spans="1:9" ht="13.5">
      <c r="A105" s="5"/>
      <c r="B105" s="23">
        <f t="shared" si="1"/>
      </c>
      <c r="C105" s="7"/>
      <c r="D105" s="24"/>
      <c r="E105" s="7"/>
      <c r="F105" s="7"/>
      <c r="G105" s="20" t="s">
        <v>91</v>
      </c>
      <c r="H105" s="10">
        <v>10</v>
      </c>
      <c r="I105" s="10"/>
    </row>
    <row r="106" spans="1:9" ht="13.5">
      <c r="A106" s="5"/>
      <c r="B106" s="23">
        <f t="shared" si="1"/>
      </c>
      <c r="C106" s="7"/>
      <c r="D106" s="24"/>
      <c r="E106" s="7"/>
      <c r="F106" s="7"/>
      <c r="G106" s="20" t="s">
        <v>94</v>
      </c>
      <c r="H106" s="10">
        <v>1</v>
      </c>
      <c r="I106" s="22" t="s">
        <v>87</v>
      </c>
    </row>
    <row r="107" spans="1:9" ht="13.5">
      <c r="A107" s="5">
        <v>45045</v>
      </c>
      <c r="B107" s="23">
        <f t="shared" si="1"/>
        <v>7</v>
      </c>
      <c r="C107" s="20" t="s">
        <v>24</v>
      </c>
      <c r="D107" s="24">
        <v>15</v>
      </c>
      <c r="E107" s="20" t="s">
        <v>31</v>
      </c>
      <c r="F107" s="20" t="s">
        <v>95</v>
      </c>
      <c r="G107" s="20" t="s">
        <v>89</v>
      </c>
      <c r="H107" s="10">
        <v>1</v>
      </c>
      <c r="I107" s="22"/>
    </row>
    <row r="108" spans="1:9" ht="13.5">
      <c r="A108" s="5"/>
      <c r="B108" s="23">
        <f t="shared" si="1"/>
      </c>
      <c r="C108" s="20"/>
      <c r="D108" s="24"/>
      <c r="E108" s="20"/>
      <c r="F108" s="20"/>
      <c r="G108" s="20" t="s">
        <v>91</v>
      </c>
      <c r="H108" s="10">
        <v>3</v>
      </c>
      <c r="I108" s="22"/>
    </row>
    <row r="109" spans="1:9" ht="13.5">
      <c r="A109" s="5">
        <v>45046</v>
      </c>
      <c r="B109" s="23">
        <f t="shared" si="1"/>
        <v>1</v>
      </c>
      <c r="C109" s="20" t="s">
        <v>24</v>
      </c>
      <c r="D109" s="24">
        <v>15</v>
      </c>
      <c r="E109" s="20" t="s">
        <v>20</v>
      </c>
      <c r="F109" s="20" t="s">
        <v>35</v>
      </c>
      <c r="G109" s="20" t="s">
        <v>96</v>
      </c>
      <c r="H109" s="10">
        <v>1</v>
      </c>
      <c r="I109" s="10"/>
    </row>
    <row r="110" spans="1:9" ht="13.5">
      <c r="A110" s="5"/>
      <c r="B110" s="23">
        <f t="shared" si="1"/>
      </c>
      <c r="C110" s="20"/>
      <c r="D110" s="24"/>
      <c r="E110" s="20"/>
      <c r="F110" s="20"/>
      <c r="G110" s="20" t="s">
        <v>15</v>
      </c>
      <c r="H110" s="10">
        <v>27</v>
      </c>
      <c r="I110" s="22"/>
    </row>
    <row r="111" spans="1:9" ht="13.5">
      <c r="A111" s="5"/>
      <c r="B111" s="23">
        <f t="shared" si="1"/>
      </c>
      <c r="C111" s="7"/>
      <c r="D111" s="24"/>
      <c r="E111" s="7"/>
      <c r="F111" s="7"/>
      <c r="G111" s="20" t="s">
        <v>90</v>
      </c>
      <c r="H111" s="10">
        <v>5</v>
      </c>
      <c r="I111" s="22"/>
    </row>
    <row r="112" spans="1:9" ht="13.5">
      <c r="A112" s="5"/>
      <c r="B112" s="23">
        <f t="shared" si="1"/>
      </c>
      <c r="C112" s="7"/>
      <c r="D112" s="24"/>
      <c r="E112" s="7"/>
      <c r="F112" s="7"/>
      <c r="G112" s="20" t="s">
        <v>82</v>
      </c>
      <c r="H112" s="10">
        <v>1</v>
      </c>
      <c r="I112" s="22" t="s">
        <v>80</v>
      </c>
    </row>
    <row r="113" spans="1:9" ht="13.5">
      <c r="A113" s="5"/>
      <c r="B113" s="23">
        <f t="shared" si="1"/>
      </c>
      <c r="C113" s="7"/>
      <c r="D113" s="24"/>
      <c r="E113" s="7"/>
      <c r="F113" s="7"/>
      <c r="G113" s="20" t="s">
        <v>13</v>
      </c>
      <c r="H113" s="10">
        <v>5</v>
      </c>
      <c r="I113" s="22" t="s">
        <v>73</v>
      </c>
    </row>
    <row r="114" spans="1:9" ht="13.5">
      <c r="A114" s="5"/>
      <c r="B114" s="23">
        <f t="shared" si="1"/>
      </c>
      <c r="C114" s="20"/>
      <c r="D114" s="24"/>
      <c r="E114" s="20"/>
      <c r="F114" s="20"/>
      <c r="G114" s="20" t="s">
        <v>91</v>
      </c>
      <c r="H114" s="10">
        <v>3</v>
      </c>
      <c r="I114" s="22"/>
    </row>
    <row r="115" spans="1:9" ht="13.5">
      <c r="A115" s="5"/>
      <c r="B115" s="23">
        <f t="shared" si="1"/>
      </c>
      <c r="C115" s="20"/>
      <c r="D115" s="24"/>
      <c r="E115" s="20"/>
      <c r="F115" s="20"/>
      <c r="G115" s="20" t="s">
        <v>97</v>
      </c>
      <c r="H115" s="10">
        <v>2</v>
      </c>
      <c r="I115" s="22" t="s">
        <v>98</v>
      </c>
    </row>
    <row r="116" spans="1:9" ht="13.5">
      <c r="A116" s="5"/>
      <c r="B116" s="23">
        <f>IF(A116,WEEKDAY(A116,1),"")</f>
      </c>
      <c r="C116" s="20"/>
      <c r="D116" s="24"/>
      <c r="E116" s="20"/>
      <c r="F116" s="20"/>
      <c r="G116" s="20"/>
      <c r="H116" s="10"/>
      <c r="I116" s="22"/>
    </row>
    <row r="117" spans="1:9" ht="13.5">
      <c r="A117" s="101" t="s">
        <v>228</v>
      </c>
      <c r="B117" s="102"/>
      <c r="C117" s="102"/>
      <c r="D117" s="102"/>
      <c r="E117" s="102"/>
      <c r="F117" s="102"/>
      <c r="G117" s="102"/>
      <c r="H117" s="73" t="s">
        <v>235</v>
      </c>
      <c r="I117" s="74"/>
    </row>
    <row r="118" spans="1:9" ht="13.5">
      <c r="A118" s="101" t="s">
        <v>229</v>
      </c>
      <c r="B118" s="102"/>
      <c r="C118" s="102"/>
      <c r="D118" s="102"/>
      <c r="E118" s="102"/>
      <c r="F118" s="102"/>
      <c r="G118" s="102"/>
      <c r="H118" s="73" t="s">
        <v>230</v>
      </c>
      <c r="I118" s="74"/>
    </row>
    <row r="119" spans="1:9" ht="13.5" customHeight="1">
      <c r="A119" s="75" t="s">
        <v>10</v>
      </c>
      <c r="B119" s="60"/>
      <c r="C119" s="60"/>
      <c r="D119" s="60"/>
      <c r="E119" s="60"/>
      <c r="F119" s="60"/>
      <c r="G119" s="60"/>
      <c r="H119" s="60"/>
      <c r="I119" s="61"/>
    </row>
    <row r="120" spans="1:9" ht="13.5">
      <c r="A120" s="62"/>
      <c r="B120" s="63"/>
      <c r="C120" s="63"/>
      <c r="D120" s="63"/>
      <c r="E120" s="63"/>
      <c r="F120" s="63"/>
      <c r="G120" s="63"/>
      <c r="H120" s="63"/>
      <c r="I120" s="64"/>
    </row>
    <row r="121" spans="1:9" ht="13.5">
      <c r="A121" s="62"/>
      <c r="B121" s="63"/>
      <c r="C121" s="63"/>
      <c r="D121" s="63"/>
      <c r="E121" s="63"/>
      <c r="F121" s="63"/>
      <c r="G121" s="63"/>
      <c r="H121" s="63"/>
      <c r="I121" s="64"/>
    </row>
    <row r="122" spans="1:9" ht="13.5">
      <c r="A122" s="62"/>
      <c r="B122" s="63"/>
      <c r="C122" s="63"/>
      <c r="D122" s="63"/>
      <c r="E122" s="63"/>
      <c r="F122" s="63"/>
      <c r="G122" s="63"/>
      <c r="H122" s="63"/>
      <c r="I122" s="64"/>
    </row>
    <row r="123" spans="1:9" ht="13.5">
      <c r="A123" s="62"/>
      <c r="B123" s="63"/>
      <c r="C123" s="63"/>
      <c r="D123" s="63"/>
      <c r="E123" s="63"/>
      <c r="F123" s="63"/>
      <c r="G123" s="63"/>
      <c r="H123" s="63"/>
      <c r="I123" s="64"/>
    </row>
    <row r="124" spans="1:9" ht="13.5">
      <c r="A124" s="62"/>
      <c r="B124" s="63"/>
      <c r="C124" s="63"/>
      <c r="D124" s="63"/>
      <c r="E124" s="63"/>
      <c r="F124" s="63"/>
      <c r="G124" s="63"/>
      <c r="H124" s="63"/>
      <c r="I124" s="64"/>
    </row>
    <row r="125" spans="1:9" ht="13.5">
      <c r="A125" s="65"/>
      <c r="B125" s="66"/>
      <c r="C125" s="66"/>
      <c r="D125" s="66"/>
      <c r="E125" s="66"/>
      <c r="F125" s="66"/>
      <c r="G125" s="66"/>
      <c r="H125" s="66"/>
      <c r="I125" s="67"/>
    </row>
  </sheetData>
  <sheetProtection/>
  <mergeCells count="8">
    <mergeCell ref="A1:I1"/>
    <mergeCell ref="E2:F2"/>
    <mergeCell ref="A119:I125"/>
    <mergeCell ref="G22:I22"/>
    <mergeCell ref="A117:G117"/>
    <mergeCell ref="H117:I117"/>
    <mergeCell ref="H118:I118"/>
    <mergeCell ref="A118:G11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9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B4" sqref="B4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69" t="s">
        <v>3</v>
      </c>
      <c r="F2" s="69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/>
      <c r="B4" s="23">
        <f>IF(A4,WEEKDAY(A4,1),"")</f>
      </c>
      <c r="C4" s="20"/>
      <c r="D4" s="17"/>
      <c r="E4" s="20"/>
      <c r="F4" s="20"/>
      <c r="G4" s="20"/>
      <c r="H4" s="10"/>
      <c r="I4" s="22"/>
    </row>
    <row r="5" spans="1:9" ht="13.5">
      <c r="A5" s="5"/>
      <c r="B5" s="23"/>
      <c r="C5" s="7"/>
      <c r="D5" s="7"/>
      <c r="E5" s="7"/>
      <c r="F5" s="7"/>
      <c r="G5" s="20"/>
      <c r="H5" s="10"/>
      <c r="I5" s="22"/>
    </row>
    <row r="6" spans="1:9" ht="13.5">
      <c r="A6" s="5"/>
      <c r="B6" s="23"/>
      <c r="C6" s="7"/>
      <c r="D6" s="7"/>
      <c r="E6" s="7"/>
      <c r="F6" s="7"/>
      <c r="G6" s="20"/>
      <c r="H6" s="10"/>
      <c r="I6" s="22"/>
    </row>
    <row r="7" spans="1:9" ht="13.5">
      <c r="A7" s="5"/>
      <c r="B7" s="23"/>
      <c r="C7" s="20"/>
      <c r="D7" s="17"/>
      <c r="E7" s="20"/>
      <c r="F7" s="20"/>
      <c r="G7" s="20"/>
      <c r="H7" s="10"/>
      <c r="I7" s="22"/>
    </row>
    <row r="8" spans="1:9" ht="13.5">
      <c r="A8" s="5"/>
      <c r="B8" s="23"/>
      <c r="C8" s="20"/>
      <c r="D8" s="17"/>
      <c r="E8" s="20"/>
      <c r="F8" s="20"/>
      <c r="G8" s="20"/>
      <c r="H8" s="10"/>
      <c r="I8" s="22"/>
    </row>
    <row r="9" spans="1:9" ht="13.5">
      <c r="A9" s="5"/>
      <c r="B9" s="23"/>
      <c r="C9" s="7"/>
      <c r="D9" s="17"/>
      <c r="E9" s="7"/>
      <c r="F9" s="7"/>
      <c r="G9" s="20"/>
      <c r="H9" s="10"/>
      <c r="I9" s="22"/>
    </row>
    <row r="10" spans="1:9" ht="13.5">
      <c r="A10" s="5"/>
      <c r="B10" s="23"/>
      <c r="C10" s="7"/>
      <c r="D10" s="12"/>
      <c r="E10" s="7"/>
      <c r="F10" s="7"/>
      <c r="G10" s="21"/>
      <c r="H10" s="8"/>
      <c r="I10" s="22"/>
    </row>
    <row r="11" spans="1:9" ht="13.5">
      <c r="A11" s="5"/>
      <c r="B11" s="23"/>
      <c r="C11" s="7"/>
      <c r="D11" s="12"/>
      <c r="E11" s="7"/>
      <c r="F11" s="7"/>
      <c r="G11" s="21"/>
      <c r="H11" s="8"/>
      <c r="I11" s="22"/>
    </row>
    <row r="12" spans="1:9" ht="13.5">
      <c r="A12" s="5"/>
      <c r="B12" s="23"/>
      <c r="C12" s="20"/>
      <c r="D12" s="12"/>
      <c r="E12" s="20"/>
      <c r="F12" s="20"/>
      <c r="G12" s="21"/>
      <c r="H12" s="8"/>
      <c r="I12" s="22"/>
    </row>
    <row r="13" spans="1:9" ht="13.5">
      <c r="A13" s="5"/>
      <c r="B13" s="23"/>
      <c r="C13" s="7"/>
      <c r="D13" s="12"/>
      <c r="E13" s="7"/>
      <c r="F13" s="7"/>
      <c r="G13" s="21"/>
      <c r="H13" s="8"/>
      <c r="I13" s="10"/>
    </row>
    <row r="14" spans="1:9" ht="13.5">
      <c r="A14" s="5"/>
      <c r="B14" s="23"/>
      <c r="C14" s="7"/>
      <c r="D14" s="12"/>
      <c r="E14" s="7"/>
      <c r="F14" s="7"/>
      <c r="G14" s="21"/>
      <c r="H14" s="8"/>
      <c r="I14" s="10"/>
    </row>
    <row r="15" spans="1:9" ht="13.5">
      <c r="A15" s="5"/>
      <c r="B15" s="23"/>
      <c r="C15" s="20"/>
      <c r="D15" s="12"/>
      <c r="E15" s="20"/>
      <c r="F15" s="20"/>
      <c r="G15" s="21"/>
      <c r="H15" s="8"/>
      <c r="I15" s="22"/>
    </row>
    <row r="16" spans="1:9" ht="13.5">
      <c r="A16" s="5"/>
      <c r="B16" s="23"/>
      <c r="C16" s="20"/>
      <c r="D16" s="12"/>
      <c r="E16" s="20"/>
      <c r="F16" s="20"/>
      <c r="G16" s="21"/>
      <c r="H16" s="8"/>
      <c r="I16" s="22"/>
    </row>
    <row r="17" spans="1:9" ht="13.5">
      <c r="A17" s="5"/>
      <c r="B17" s="23"/>
      <c r="C17" s="7"/>
      <c r="D17" s="12"/>
      <c r="E17" s="7"/>
      <c r="F17" s="7"/>
      <c r="G17" s="21"/>
      <c r="H17" s="8"/>
      <c r="I17" s="22"/>
    </row>
    <row r="18" spans="1:9" ht="13.5">
      <c r="A18" s="5"/>
      <c r="B18" s="23"/>
      <c r="C18" s="20"/>
      <c r="D18" s="12"/>
      <c r="E18" s="20"/>
      <c r="F18" s="20"/>
      <c r="G18" s="21"/>
      <c r="H18" s="8"/>
      <c r="I18" s="22"/>
    </row>
    <row r="19" spans="1:9" ht="13.5">
      <c r="A19" s="5"/>
      <c r="B19" s="23"/>
      <c r="C19" s="7"/>
      <c r="D19" s="12"/>
      <c r="E19" s="7"/>
      <c r="F19" s="7"/>
      <c r="G19" s="21"/>
      <c r="H19" s="8"/>
      <c r="I19" s="10"/>
    </row>
    <row r="20" spans="1:9" ht="13.5">
      <c r="A20" s="5"/>
      <c r="B20" s="23"/>
      <c r="C20" s="20"/>
      <c r="D20" s="12"/>
      <c r="E20" s="20"/>
      <c r="F20" s="20"/>
      <c r="G20" s="21"/>
      <c r="H20" s="8"/>
      <c r="I20" s="22"/>
    </row>
    <row r="21" spans="1:9" ht="13.5">
      <c r="A21" s="5"/>
      <c r="B21" s="23"/>
      <c r="C21" s="7"/>
      <c r="D21" s="12"/>
      <c r="E21" s="7"/>
      <c r="F21" s="7"/>
      <c r="G21" s="21"/>
      <c r="H21" s="8"/>
      <c r="I21" s="10"/>
    </row>
    <row r="22" spans="1:9" ht="13.5">
      <c r="A22" s="5"/>
      <c r="B22" s="23"/>
      <c r="C22" s="20"/>
      <c r="D22" s="12"/>
      <c r="E22" s="20"/>
      <c r="F22" s="20"/>
      <c r="G22" s="21"/>
      <c r="H22" s="8"/>
      <c r="I22" s="22"/>
    </row>
    <row r="23" spans="1:9" ht="13.5">
      <c r="A23" s="5"/>
      <c r="B23" s="23"/>
      <c r="C23" s="20"/>
      <c r="D23" s="12"/>
      <c r="E23" s="20"/>
      <c r="F23" s="20"/>
      <c r="G23" s="21"/>
      <c r="H23" s="8"/>
      <c r="I23" s="22"/>
    </row>
    <row r="24" spans="1:9" ht="13.5">
      <c r="A24" s="5"/>
      <c r="B24" s="23"/>
      <c r="C24" s="11"/>
      <c r="D24" s="12"/>
      <c r="E24" s="11"/>
      <c r="F24" s="7"/>
      <c r="G24" s="21"/>
      <c r="H24" s="10"/>
      <c r="I24" s="22"/>
    </row>
    <row r="25" spans="1:9" ht="13.5">
      <c r="A25" s="5"/>
      <c r="B25" s="23"/>
      <c r="C25" s="11"/>
      <c r="D25" s="12"/>
      <c r="E25" s="11"/>
      <c r="F25" s="7"/>
      <c r="G25" s="21"/>
      <c r="H25" s="8"/>
      <c r="I25" s="22"/>
    </row>
    <row r="26" spans="1:9" ht="13.5">
      <c r="A26" s="5"/>
      <c r="B26" s="23"/>
      <c r="C26" s="19"/>
      <c r="D26" s="12"/>
      <c r="E26" s="19"/>
      <c r="F26" s="20"/>
      <c r="G26" s="21"/>
      <c r="H26" s="8"/>
      <c r="I26" s="22"/>
    </row>
    <row r="27" spans="1:9" ht="13.5">
      <c r="A27" s="5"/>
      <c r="B27" s="23"/>
      <c r="C27" s="11"/>
      <c r="D27" s="12"/>
      <c r="E27" s="11"/>
      <c r="F27" s="7"/>
      <c r="G27" s="21"/>
      <c r="H27" s="8"/>
      <c r="I27" s="22"/>
    </row>
    <row r="28" spans="1:9" ht="13.5">
      <c r="A28" s="5"/>
      <c r="B28" s="23"/>
      <c r="C28" s="11"/>
      <c r="D28" s="12"/>
      <c r="E28" s="11"/>
      <c r="F28" s="7"/>
      <c r="G28" s="21"/>
      <c r="H28" s="8"/>
      <c r="I28" s="10"/>
    </row>
    <row r="29" spans="1:9" ht="13.5">
      <c r="A29" s="5"/>
      <c r="B29" s="23"/>
      <c r="C29" s="19"/>
      <c r="D29" s="12"/>
      <c r="E29" s="19"/>
      <c r="F29" s="20"/>
      <c r="G29" s="21"/>
      <c r="H29" s="8"/>
      <c r="I29" s="10"/>
    </row>
    <row r="30" spans="1:9" ht="13.5">
      <c r="A30" s="5"/>
      <c r="B30" s="23"/>
      <c r="C30" s="19"/>
      <c r="D30" s="12"/>
      <c r="E30" s="19"/>
      <c r="F30" s="20"/>
      <c r="G30" s="21"/>
      <c r="H30" s="8"/>
      <c r="I30" s="22"/>
    </row>
    <row r="31" spans="1:9" ht="13.5">
      <c r="A31" s="5"/>
      <c r="B31" s="23"/>
      <c r="C31" s="11"/>
      <c r="D31" s="12"/>
      <c r="E31" s="11"/>
      <c r="F31" s="7"/>
      <c r="G31" s="21"/>
      <c r="H31" s="8"/>
      <c r="I31" s="22"/>
    </row>
    <row r="32" spans="1:9" ht="13.5">
      <c r="A32" s="5"/>
      <c r="B32" s="23"/>
      <c r="C32" s="19"/>
      <c r="D32" s="12"/>
      <c r="E32" s="19"/>
      <c r="F32" s="20"/>
      <c r="G32" s="21"/>
      <c r="H32" s="8"/>
      <c r="I32" s="22"/>
    </row>
    <row r="33" spans="1:9" ht="13.5">
      <c r="A33" s="5"/>
      <c r="B33" s="23"/>
      <c r="C33" s="19"/>
      <c r="D33" s="12"/>
      <c r="E33" s="19"/>
      <c r="F33" s="20"/>
      <c r="G33" s="21"/>
      <c r="H33" s="8"/>
      <c r="I33" s="22"/>
    </row>
    <row r="34" spans="1:9" ht="13.5">
      <c r="A34" s="5"/>
      <c r="B34" s="23"/>
      <c r="C34" s="11"/>
      <c r="D34" s="12"/>
      <c r="E34" s="11"/>
      <c r="F34" s="7"/>
      <c r="G34" s="21"/>
      <c r="H34" s="8"/>
      <c r="I34" s="10"/>
    </row>
    <row r="35" spans="1:9" ht="13.5">
      <c r="A35" s="5"/>
      <c r="B35" s="23"/>
      <c r="C35" s="19"/>
      <c r="D35" s="12"/>
      <c r="E35" s="19"/>
      <c r="F35" s="20"/>
      <c r="G35" s="21"/>
      <c r="H35" s="8"/>
      <c r="I35" s="22"/>
    </row>
    <row r="36" spans="1:9" ht="13.5">
      <c r="A36" s="5"/>
      <c r="B36" s="23"/>
      <c r="C36" s="11"/>
      <c r="D36" s="12"/>
      <c r="E36" s="11"/>
      <c r="F36" s="7"/>
      <c r="G36" s="21"/>
      <c r="H36" s="8"/>
      <c r="I36" s="22"/>
    </row>
    <row r="37" spans="1:9" ht="13.5">
      <c r="A37" s="5"/>
      <c r="B37" s="23"/>
      <c r="C37" s="19"/>
      <c r="D37" s="12"/>
      <c r="E37" s="19"/>
      <c r="F37" s="20"/>
      <c r="G37" s="21"/>
      <c r="H37" s="8"/>
      <c r="I37" s="22"/>
    </row>
    <row r="38" spans="1:9" ht="13.5">
      <c r="A38" s="5"/>
      <c r="B38" s="23"/>
      <c r="C38" s="19"/>
      <c r="D38" s="12"/>
      <c r="E38" s="19"/>
      <c r="F38" s="20"/>
      <c r="G38" s="21"/>
      <c r="H38" s="8"/>
      <c r="I38" s="22"/>
    </row>
    <row r="39" spans="1:9" ht="13.5">
      <c r="A39" s="5"/>
      <c r="B39" s="23"/>
      <c r="C39" s="11"/>
      <c r="D39" s="12"/>
      <c r="E39" s="11"/>
      <c r="F39" s="7"/>
      <c r="G39" s="21"/>
      <c r="H39" s="8"/>
      <c r="I39" s="22"/>
    </row>
    <row r="40" spans="1:9" ht="13.5">
      <c r="A40" s="5"/>
      <c r="B40" s="23"/>
      <c r="C40" s="11"/>
      <c r="D40" s="12"/>
      <c r="E40" s="11"/>
      <c r="F40" s="7"/>
      <c r="G40" s="21"/>
      <c r="H40" s="8"/>
      <c r="I40" s="22"/>
    </row>
    <row r="41" spans="1:9" ht="13.5">
      <c r="A41" s="5"/>
      <c r="B41" s="23"/>
      <c r="C41" s="19"/>
      <c r="D41" s="12"/>
      <c r="E41" s="19"/>
      <c r="F41" s="7"/>
      <c r="G41" s="21"/>
      <c r="H41" s="8"/>
      <c r="I41" s="22"/>
    </row>
    <row r="42" spans="1:9" ht="13.5">
      <c r="A42" s="5"/>
      <c r="B42" s="23"/>
      <c r="C42" s="19"/>
      <c r="D42" s="12"/>
      <c r="E42" s="19"/>
      <c r="F42" s="20"/>
      <c r="G42" s="21"/>
      <c r="H42" s="8"/>
      <c r="I42" s="22"/>
    </row>
    <row r="43" spans="1:9" ht="13.5">
      <c r="A43" s="5"/>
      <c r="B43" s="23"/>
      <c r="C43" s="20"/>
      <c r="D43" s="17"/>
      <c r="E43" s="20"/>
      <c r="F43" s="20"/>
      <c r="G43" s="20"/>
      <c r="H43" s="10"/>
      <c r="I43" s="22"/>
    </row>
    <row r="44" spans="1:9" ht="13.5">
      <c r="A44" s="5"/>
      <c r="B44" s="23"/>
      <c r="C44" s="20"/>
      <c r="D44" s="17"/>
      <c r="E44" s="20"/>
      <c r="F44" s="20"/>
      <c r="G44" s="20"/>
      <c r="H44" s="10"/>
      <c r="I44" s="22"/>
    </row>
    <row r="45" spans="1:9" ht="13.5">
      <c r="A45" s="5"/>
      <c r="B45" s="23"/>
      <c r="C45" s="20"/>
      <c r="D45" s="17"/>
      <c r="E45" s="20"/>
      <c r="F45" s="20"/>
      <c r="G45" s="20"/>
      <c r="H45" s="10"/>
      <c r="I45" s="22"/>
    </row>
    <row r="46" spans="1:9" ht="13.5">
      <c r="A46" s="5"/>
      <c r="B46" s="23"/>
      <c r="C46" s="7"/>
      <c r="D46" s="17"/>
      <c r="E46" s="7"/>
      <c r="F46" s="7"/>
      <c r="G46" s="20"/>
      <c r="H46" s="10"/>
      <c r="I46" s="10"/>
    </row>
    <row r="47" spans="1:9" ht="13.5">
      <c r="A47" s="5"/>
      <c r="B47" s="23"/>
      <c r="C47" s="7"/>
      <c r="D47" s="17"/>
      <c r="E47" s="7"/>
      <c r="F47" s="7"/>
      <c r="G47" s="20"/>
      <c r="H47" s="10"/>
      <c r="I47" s="10"/>
    </row>
    <row r="48" spans="1:9" ht="13.5">
      <c r="A48" s="5"/>
      <c r="B48" s="23"/>
      <c r="C48" s="20"/>
      <c r="D48" s="17"/>
      <c r="E48" s="20"/>
      <c r="F48" s="20"/>
      <c r="G48" s="20"/>
      <c r="H48" s="10"/>
      <c r="I48" s="22"/>
    </row>
    <row r="49" spans="1:9" ht="13.5">
      <c r="A49" s="5"/>
      <c r="B49" s="23"/>
      <c r="C49" s="11"/>
      <c r="D49" s="12"/>
      <c r="E49" s="11"/>
      <c r="F49" s="7"/>
      <c r="G49" s="20"/>
      <c r="H49" s="10"/>
      <c r="I49" s="22"/>
    </row>
    <row r="50" spans="1:9" ht="13.5">
      <c r="A50" s="5"/>
      <c r="B50" s="23"/>
      <c r="C50" s="19"/>
      <c r="D50" s="12"/>
      <c r="E50" s="19"/>
      <c r="F50" s="20"/>
      <c r="G50" s="21"/>
      <c r="H50" s="8"/>
      <c r="I50" s="22"/>
    </row>
    <row r="51" spans="1:9" ht="13.5">
      <c r="A51" s="5"/>
      <c r="B51" s="23"/>
      <c r="C51" s="11"/>
      <c r="D51" s="12"/>
      <c r="E51" s="11"/>
      <c r="F51" s="7"/>
      <c r="G51" s="21"/>
      <c r="H51" s="8"/>
      <c r="I51" s="22"/>
    </row>
    <row r="52" spans="1:9" ht="13.5">
      <c r="A52" s="5"/>
      <c r="B52" s="23"/>
      <c r="C52" s="7"/>
      <c r="D52" s="12"/>
      <c r="E52" s="7"/>
      <c r="F52" s="7"/>
      <c r="G52" s="21"/>
      <c r="H52" s="8"/>
      <c r="I52" s="22"/>
    </row>
    <row r="53" spans="1:9" ht="13.5">
      <c r="A53" s="5"/>
      <c r="B53" s="23"/>
      <c r="C53" s="20"/>
      <c r="D53" s="12"/>
      <c r="E53" s="20"/>
      <c r="F53" s="20"/>
      <c r="G53" s="21"/>
      <c r="H53" s="8"/>
      <c r="I53" s="22"/>
    </row>
    <row r="54" spans="1:9" ht="13.5">
      <c r="A54" s="5"/>
      <c r="B54" s="23"/>
      <c r="C54" s="20"/>
      <c r="D54" s="12"/>
      <c r="E54" s="20"/>
      <c r="F54" s="20"/>
      <c r="G54" s="21"/>
      <c r="H54" s="8"/>
      <c r="I54" s="22"/>
    </row>
    <row r="55" spans="1:9" ht="13.5">
      <c r="A55" s="5"/>
      <c r="B55" s="23"/>
      <c r="C55" s="20"/>
      <c r="D55" s="12"/>
      <c r="E55" s="20"/>
      <c r="F55" s="7"/>
      <c r="G55" s="21"/>
      <c r="H55" s="8"/>
      <c r="I55" s="22"/>
    </row>
    <row r="56" spans="1:9" ht="13.5">
      <c r="A56" s="5"/>
      <c r="B56" s="23"/>
      <c r="C56" s="7"/>
      <c r="D56" s="12"/>
      <c r="E56" s="7"/>
      <c r="F56" s="7"/>
      <c r="G56" s="21"/>
      <c r="H56" s="8"/>
      <c r="I56" s="22"/>
    </row>
    <row r="57" spans="1:9" ht="13.5">
      <c r="A57" s="5"/>
      <c r="B57" s="23"/>
      <c r="C57" s="7"/>
      <c r="D57" s="12"/>
      <c r="E57" s="7"/>
      <c r="F57" s="7"/>
      <c r="G57" s="21"/>
      <c r="H57" s="8"/>
      <c r="I57" s="10"/>
    </row>
    <row r="58" spans="1:9" ht="13.5">
      <c r="A58" s="5"/>
      <c r="B58" s="23"/>
      <c r="C58" s="20"/>
      <c r="D58" s="12"/>
      <c r="E58" s="20"/>
      <c r="F58" s="20"/>
      <c r="G58" s="21"/>
      <c r="H58" s="8"/>
      <c r="I58" s="22"/>
    </row>
    <row r="59" spans="1:9" ht="13.5">
      <c r="A59" s="5"/>
      <c r="B59" s="23"/>
      <c r="C59" s="7"/>
      <c r="D59" s="12"/>
      <c r="E59" s="7"/>
      <c r="F59" s="7"/>
      <c r="G59" s="21"/>
      <c r="H59" s="8"/>
      <c r="I59" s="22"/>
    </row>
    <row r="60" spans="1:9" ht="13.5">
      <c r="A60" s="5"/>
      <c r="B60" s="23"/>
      <c r="C60" s="20"/>
      <c r="D60" s="12"/>
      <c r="E60" s="20"/>
      <c r="F60" s="21"/>
      <c r="G60" s="21"/>
      <c r="H60" s="8"/>
      <c r="I60" s="22"/>
    </row>
    <row r="61" spans="1:9" ht="13.5">
      <c r="A61" s="5"/>
      <c r="B61" s="23"/>
      <c r="C61" s="20"/>
      <c r="D61" s="12"/>
      <c r="E61" s="20"/>
      <c r="F61" s="20"/>
      <c r="G61" s="21"/>
      <c r="H61" s="8"/>
      <c r="I61" s="22"/>
    </row>
    <row r="62" spans="1:9" ht="13.5">
      <c r="A62" s="5"/>
      <c r="B62" s="23"/>
      <c r="C62" s="7"/>
      <c r="D62" s="12"/>
      <c r="E62" s="7"/>
      <c r="F62" s="7"/>
      <c r="G62" s="21"/>
      <c r="H62" s="8"/>
      <c r="I62" s="10"/>
    </row>
    <row r="63" spans="1:9" ht="13.5">
      <c r="A63" s="5"/>
      <c r="B63" s="23"/>
      <c r="C63" s="20"/>
      <c r="D63" s="12"/>
      <c r="E63" s="20"/>
      <c r="F63" s="20"/>
      <c r="G63" s="21"/>
      <c r="H63" s="8"/>
      <c r="I63" s="22"/>
    </row>
    <row r="64" spans="1:9" ht="13.5">
      <c r="A64" s="5"/>
      <c r="B64" s="23"/>
      <c r="C64" s="20"/>
      <c r="D64" s="12"/>
      <c r="E64" s="20"/>
      <c r="F64" s="20"/>
      <c r="G64" s="21"/>
      <c r="H64" s="8"/>
      <c r="I64" s="22"/>
    </row>
    <row r="65" spans="1:9" ht="13.5">
      <c r="A65" s="5"/>
      <c r="B65" s="23"/>
      <c r="C65" s="20"/>
      <c r="D65" s="12"/>
      <c r="E65" s="20"/>
      <c r="F65" s="20"/>
      <c r="G65" s="21"/>
      <c r="H65" s="8"/>
      <c r="I65" s="22"/>
    </row>
    <row r="66" spans="1:9" ht="13.5">
      <c r="A66" s="5"/>
      <c r="B66" s="23"/>
      <c r="C66" s="20"/>
      <c r="D66" s="25"/>
      <c r="E66" s="20"/>
      <c r="F66" s="20"/>
      <c r="G66" s="21"/>
      <c r="H66" s="8"/>
      <c r="I66" s="22"/>
    </row>
    <row r="67" spans="1:9" ht="13.5">
      <c r="A67" s="5"/>
      <c r="B67" s="23"/>
      <c r="C67" s="7"/>
      <c r="D67" s="25"/>
      <c r="E67" s="7"/>
      <c r="F67" s="7"/>
      <c r="G67" s="21"/>
      <c r="H67" s="10"/>
      <c r="I67" s="22"/>
    </row>
    <row r="68" spans="1:9" ht="13.5">
      <c r="A68" s="5"/>
      <c r="B68" s="23"/>
      <c r="C68" s="20"/>
      <c r="D68" s="25"/>
      <c r="E68" s="20"/>
      <c r="F68" s="20"/>
      <c r="G68" s="21"/>
      <c r="H68" s="8"/>
      <c r="I68" s="22"/>
    </row>
    <row r="69" spans="1:9" ht="13.5">
      <c r="A69" s="5"/>
      <c r="B69" s="23"/>
      <c r="C69" s="7"/>
      <c r="D69" s="25"/>
      <c r="E69" s="7"/>
      <c r="F69" s="7"/>
      <c r="G69" s="21"/>
      <c r="H69" s="8"/>
      <c r="I69" s="22"/>
    </row>
    <row r="70" spans="1:9" ht="13.5">
      <c r="A70" s="5"/>
      <c r="B70" s="23"/>
      <c r="C70" s="7"/>
      <c r="D70" s="25"/>
      <c r="E70" s="7"/>
      <c r="F70" s="7"/>
      <c r="G70" s="21"/>
      <c r="H70" s="8"/>
      <c r="I70" s="10"/>
    </row>
    <row r="71" spans="1:9" ht="13.5">
      <c r="A71" s="5"/>
      <c r="B71" s="23"/>
      <c r="C71" s="7"/>
      <c r="D71" s="25"/>
      <c r="E71" s="7"/>
      <c r="F71" s="7"/>
      <c r="G71" s="21"/>
      <c r="H71" s="8"/>
      <c r="I71" s="10"/>
    </row>
    <row r="72" spans="1:9" ht="13.5">
      <c r="A72" s="5"/>
      <c r="B72" s="23"/>
      <c r="C72" s="20"/>
      <c r="D72" s="25"/>
      <c r="E72" s="20"/>
      <c r="F72" s="20"/>
      <c r="G72" s="21"/>
      <c r="H72" s="8"/>
      <c r="I72" s="22"/>
    </row>
    <row r="73" spans="1:9" ht="13.5">
      <c r="A73" s="5"/>
      <c r="B73" s="23"/>
      <c r="C73" s="20"/>
      <c r="D73" s="25"/>
      <c r="E73" s="20"/>
      <c r="F73" s="20"/>
      <c r="G73" s="21"/>
      <c r="H73" s="8"/>
      <c r="I73" s="22"/>
    </row>
    <row r="74" spans="1:9" ht="13.5">
      <c r="A74" s="5"/>
      <c r="B74" s="23"/>
      <c r="C74" s="20"/>
      <c r="D74" s="25"/>
      <c r="E74" s="20"/>
      <c r="F74" s="20"/>
      <c r="G74" s="21"/>
      <c r="H74" s="8"/>
      <c r="I74" s="22"/>
    </row>
    <row r="75" spans="1:9" ht="13.5">
      <c r="A75" s="5"/>
      <c r="B75" s="23"/>
      <c r="C75" s="7"/>
      <c r="D75" s="25"/>
      <c r="E75" s="7"/>
      <c r="F75" s="7"/>
      <c r="G75" s="21"/>
      <c r="H75" s="8"/>
      <c r="I75" s="22"/>
    </row>
    <row r="76" spans="1:9" ht="13.5">
      <c r="A76" s="5"/>
      <c r="B76" s="23"/>
      <c r="C76" s="7"/>
      <c r="D76" s="25"/>
      <c r="E76" s="7"/>
      <c r="F76" s="7"/>
      <c r="G76" s="21"/>
      <c r="H76" s="8"/>
      <c r="I76" s="22"/>
    </row>
    <row r="77" spans="1:9" ht="13.5">
      <c r="A77" s="5"/>
      <c r="B77" s="23"/>
      <c r="C77" s="20"/>
      <c r="D77" s="25"/>
      <c r="E77" s="20"/>
      <c r="F77" s="20"/>
      <c r="G77" s="21"/>
      <c r="H77" s="8"/>
      <c r="I77" s="22"/>
    </row>
    <row r="78" spans="1:9" ht="13.5">
      <c r="A78" s="5"/>
      <c r="B78" s="23"/>
      <c r="C78" s="7"/>
      <c r="D78" s="25"/>
      <c r="E78" s="7"/>
      <c r="F78" s="7"/>
      <c r="G78" s="21"/>
      <c r="H78" s="8"/>
      <c r="I78" s="10"/>
    </row>
    <row r="79" spans="1:9" ht="13.5">
      <c r="A79" s="5"/>
      <c r="B79" s="23"/>
      <c r="C79" s="7"/>
      <c r="D79" s="25"/>
      <c r="E79" s="7"/>
      <c r="F79" s="7"/>
      <c r="G79" s="21"/>
      <c r="H79" s="8"/>
      <c r="I79" s="22"/>
    </row>
    <row r="80" spans="1:9" ht="13.5">
      <c r="A80" s="5"/>
      <c r="B80" s="23"/>
      <c r="C80" s="7"/>
      <c r="D80" s="25"/>
      <c r="E80" s="7"/>
      <c r="F80" s="7"/>
      <c r="G80" s="21"/>
      <c r="H80" s="8"/>
      <c r="I80" s="22"/>
    </row>
    <row r="81" spans="1:9" ht="13.5">
      <c r="A81" s="5"/>
      <c r="B81" s="23"/>
      <c r="C81" s="20"/>
      <c r="D81" s="25"/>
      <c r="E81" s="20"/>
      <c r="F81" s="20"/>
      <c r="G81" s="21"/>
      <c r="H81" s="8"/>
      <c r="I81" s="22"/>
    </row>
    <row r="82" spans="1:9" ht="13.5">
      <c r="A82" s="5"/>
      <c r="B82" s="23"/>
      <c r="C82" s="20"/>
      <c r="D82" s="25"/>
      <c r="E82" s="20"/>
      <c r="F82" s="20"/>
      <c r="G82" s="21"/>
      <c r="H82" s="8"/>
      <c r="I82" s="22"/>
    </row>
    <row r="83" spans="1:9" ht="13.5">
      <c r="A83" s="5"/>
      <c r="B83" s="23"/>
      <c r="C83" s="7"/>
      <c r="D83" s="25"/>
      <c r="E83" s="7"/>
      <c r="F83" s="7"/>
      <c r="G83" s="21"/>
      <c r="H83" s="8"/>
      <c r="I83" s="10"/>
    </row>
    <row r="84" spans="1:9" ht="13.5">
      <c r="A84" s="5"/>
      <c r="B84" s="23"/>
      <c r="C84" s="7"/>
      <c r="D84" s="25"/>
      <c r="E84" s="7"/>
      <c r="F84" s="7"/>
      <c r="G84" s="21"/>
      <c r="H84" s="8"/>
      <c r="I84" s="10"/>
    </row>
    <row r="85" spans="1:9" ht="13.5">
      <c r="A85" s="5"/>
      <c r="B85" s="23"/>
      <c r="C85" s="20"/>
      <c r="D85" s="25"/>
      <c r="E85" s="20"/>
      <c r="F85" s="20"/>
      <c r="G85" s="21"/>
      <c r="H85" s="8"/>
      <c r="I85" s="22"/>
    </row>
    <row r="86" spans="1:9" ht="13.5">
      <c r="A86" s="5"/>
      <c r="B86" s="23"/>
      <c r="C86" s="20"/>
      <c r="D86" s="25"/>
      <c r="E86" s="20"/>
      <c r="F86" s="20"/>
      <c r="G86" s="21"/>
      <c r="H86" s="8"/>
      <c r="I86" s="22"/>
    </row>
    <row r="87" spans="1:9" ht="13.5">
      <c r="A87" s="5"/>
      <c r="B87" s="23"/>
      <c r="C87" s="20"/>
      <c r="D87" s="25"/>
      <c r="E87" s="20"/>
      <c r="F87" s="20"/>
      <c r="G87" s="21"/>
      <c r="H87" s="8"/>
      <c r="I87" s="22"/>
    </row>
    <row r="88" spans="1:9" ht="13.5">
      <c r="A88" s="5"/>
      <c r="B88" s="23"/>
      <c r="C88" s="7"/>
      <c r="D88" s="25"/>
      <c r="E88" s="7"/>
      <c r="F88" s="7"/>
      <c r="G88" s="21"/>
      <c r="H88" s="8"/>
      <c r="I88" s="22"/>
    </row>
    <row r="89" spans="1:9" ht="13.5">
      <c r="A89" s="5"/>
      <c r="B89" s="23"/>
      <c r="C89" s="7"/>
      <c r="D89" s="25"/>
      <c r="E89" s="7"/>
      <c r="F89" s="7"/>
      <c r="G89" s="21"/>
      <c r="H89" s="8"/>
      <c r="I89" s="22"/>
    </row>
    <row r="90" spans="1:9" ht="13.5">
      <c r="A90" s="5"/>
      <c r="B90" s="23"/>
      <c r="C90" s="7"/>
      <c r="D90" s="25"/>
      <c r="E90" s="7"/>
      <c r="F90" s="7"/>
      <c r="G90" s="21"/>
      <c r="H90" s="8"/>
      <c r="I90" s="10"/>
    </row>
    <row r="91" spans="1:9" ht="13.5">
      <c r="A91" s="5"/>
      <c r="B91" s="23"/>
      <c r="C91" s="20"/>
      <c r="D91" s="25"/>
      <c r="E91" s="20"/>
      <c r="F91" s="20"/>
      <c r="G91" s="21"/>
      <c r="H91" s="8"/>
      <c r="I91" s="22"/>
    </row>
    <row r="92" spans="1:9" ht="13.5">
      <c r="A92" s="5"/>
      <c r="B92" s="23"/>
      <c r="C92" s="7"/>
      <c r="D92" s="24"/>
      <c r="E92" s="7"/>
      <c r="F92" s="7"/>
      <c r="G92" s="20"/>
      <c r="H92" s="10"/>
      <c r="I92" s="22"/>
    </row>
    <row r="93" spans="1:9" ht="13.5">
      <c r="A93" s="5"/>
      <c r="B93" s="23"/>
      <c r="C93" s="20"/>
      <c r="D93" s="24"/>
      <c r="E93" s="20"/>
      <c r="F93" s="20"/>
      <c r="G93" s="20"/>
      <c r="H93" s="10"/>
      <c r="I93" s="22"/>
    </row>
    <row r="94" spans="1:9" ht="13.5">
      <c r="A94" s="5"/>
      <c r="B94" s="23"/>
      <c r="C94" s="7"/>
      <c r="D94" s="24"/>
      <c r="E94" s="7"/>
      <c r="F94" s="7"/>
      <c r="G94" s="20"/>
      <c r="H94" s="10"/>
      <c r="I94" s="22"/>
    </row>
    <row r="95" spans="1:9" ht="13.5">
      <c r="A95" s="5"/>
      <c r="B95" s="23"/>
      <c r="C95" s="7"/>
      <c r="D95" s="24"/>
      <c r="E95" s="7"/>
      <c r="F95" s="7"/>
      <c r="G95" s="20"/>
      <c r="H95" s="10"/>
      <c r="I95" s="10"/>
    </row>
    <row r="96" spans="1:9" ht="13.5">
      <c r="A96" s="5"/>
      <c r="B96" s="23"/>
      <c r="C96" s="20"/>
      <c r="D96" s="24"/>
      <c r="E96" s="20"/>
      <c r="F96" s="20"/>
      <c r="G96" s="20"/>
      <c r="H96" s="10"/>
      <c r="I96" s="22"/>
    </row>
    <row r="97" spans="1:9" ht="13.5">
      <c r="A97" s="5"/>
      <c r="B97" s="23"/>
      <c r="C97" s="7"/>
      <c r="D97" s="24"/>
      <c r="E97" s="7"/>
      <c r="F97" s="7"/>
      <c r="G97" s="20"/>
      <c r="H97" s="10"/>
      <c r="I97" s="22"/>
    </row>
    <row r="98" spans="1:9" ht="13.5">
      <c r="A98" s="5"/>
      <c r="B98" s="23"/>
      <c r="C98" s="20"/>
      <c r="D98" s="24"/>
      <c r="E98" s="20"/>
      <c r="F98" s="20"/>
      <c r="G98" s="20"/>
      <c r="H98" s="10"/>
      <c r="I98" s="22"/>
    </row>
    <row r="99" spans="1:9" ht="13.5">
      <c r="A99" s="5"/>
      <c r="B99" s="23"/>
      <c r="C99" s="7"/>
      <c r="D99" s="24"/>
      <c r="E99" s="7"/>
      <c r="F99" s="7"/>
      <c r="G99" s="20"/>
      <c r="H99" s="10"/>
      <c r="I99" s="22"/>
    </row>
    <row r="100" spans="1:9" ht="13.5">
      <c r="A100" s="5"/>
      <c r="B100" s="23"/>
      <c r="C100" s="20"/>
      <c r="D100" s="24"/>
      <c r="E100" s="20"/>
      <c r="F100" s="20"/>
      <c r="G100" s="20"/>
      <c r="H100" s="10"/>
      <c r="I100" s="22"/>
    </row>
    <row r="101" spans="1:9" ht="13.5">
      <c r="A101" s="5"/>
      <c r="B101" s="23"/>
      <c r="C101" s="7"/>
      <c r="D101" s="24"/>
      <c r="E101" s="7"/>
      <c r="F101" s="7"/>
      <c r="G101" s="20"/>
      <c r="H101" s="10"/>
      <c r="I101" s="22"/>
    </row>
    <row r="102" spans="1:9" ht="13.5">
      <c r="A102" s="5"/>
      <c r="B102" s="23"/>
      <c r="C102" s="20"/>
      <c r="D102" s="24"/>
      <c r="E102" s="20"/>
      <c r="F102" s="20"/>
      <c r="G102" s="20"/>
      <c r="H102" s="10"/>
      <c r="I102" s="22"/>
    </row>
    <row r="103" spans="1:9" ht="13.5">
      <c r="A103" s="5"/>
      <c r="B103" s="23"/>
      <c r="C103" s="20"/>
      <c r="D103" s="24"/>
      <c r="E103" s="20"/>
      <c r="F103" s="20"/>
      <c r="G103" s="20"/>
      <c r="H103" s="22"/>
      <c r="I103" s="22"/>
    </row>
    <row r="104" spans="1:9" ht="13.5">
      <c r="A104" s="5"/>
      <c r="B104" s="23"/>
      <c r="C104" s="7"/>
      <c r="D104" s="24"/>
      <c r="E104" s="7"/>
      <c r="F104" s="7"/>
      <c r="G104" s="20"/>
      <c r="H104" s="10"/>
      <c r="I104" s="22"/>
    </row>
    <row r="105" spans="1:9" ht="13.5">
      <c r="A105" s="5"/>
      <c r="B105" s="23"/>
      <c r="C105" s="7"/>
      <c r="D105" s="24"/>
      <c r="E105" s="7"/>
      <c r="F105" s="7"/>
      <c r="G105" s="20"/>
      <c r="H105" s="22"/>
      <c r="I105" s="22"/>
    </row>
    <row r="106" spans="1:9" ht="13.5">
      <c r="A106" s="5"/>
      <c r="B106" s="23"/>
      <c r="C106" s="7"/>
      <c r="D106" s="24"/>
      <c r="E106" s="7"/>
      <c r="F106" s="7"/>
      <c r="G106" s="20"/>
      <c r="H106" s="10"/>
      <c r="I106" s="22"/>
    </row>
    <row r="107" spans="1:9" ht="13.5">
      <c r="A107" s="5"/>
      <c r="B107" s="23"/>
      <c r="C107" s="7"/>
      <c r="D107" s="24"/>
      <c r="E107" s="7"/>
      <c r="F107" s="7"/>
      <c r="G107" s="20"/>
      <c r="H107" s="10"/>
      <c r="I107" s="22"/>
    </row>
    <row r="108" spans="1:9" ht="13.5">
      <c r="A108" s="5"/>
      <c r="B108" s="23"/>
      <c r="C108" s="20"/>
      <c r="D108" s="24"/>
      <c r="E108" s="20"/>
      <c r="F108" s="20"/>
      <c r="G108" s="20"/>
      <c r="H108" s="10"/>
      <c r="I108" s="22"/>
    </row>
    <row r="109" spans="1:9" ht="13.5">
      <c r="A109" s="5"/>
      <c r="B109" s="23"/>
      <c r="C109" s="7"/>
      <c r="D109" s="24"/>
      <c r="E109" s="7"/>
      <c r="F109" s="7"/>
      <c r="G109" s="20"/>
      <c r="H109" s="10"/>
      <c r="I109" s="10"/>
    </row>
    <row r="110" spans="1:9" ht="13.5">
      <c r="A110" s="5"/>
      <c r="B110" s="23"/>
      <c r="C110" s="7"/>
      <c r="D110" s="24"/>
      <c r="E110" s="7"/>
      <c r="F110" s="7"/>
      <c r="G110" s="20"/>
      <c r="H110" s="10"/>
      <c r="I110" s="10"/>
    </row>
    <row r="111" spans="1:9" ht="13.5">
      <c r="A111" s="5"/>
      <c r="B111" s="23"/>
      <c r="C111" s="20"/>
      <c r="D111" s="24"/>
      <c r="E111" s="20"/>
      <c r="F111" s="20"/>
      <c r="G111" s="20"/>
      <c r="H111" s="10"/>
      <c r="I111" s="22"/>
    </row>
    <row r="112" spans="1:9" ht="13.5">
      <c r="A112" s="5"/>
      <c r="B112" s="23"/>
      <c r="C112" s="20"/>
      <c r="D112" s="24"/>
      <c r="E112" s="20"/>
      <c r="F112" s="20"/>
      <c r="G112" s="20"/>
      <c r="H112" s="10"/>
      <c r="I112" s="22"/>
    </row>
    <row r="113" spans="1:9" ht="13.5">
      <c r="A113" s="5"/>
      <c r="B113" s="23"/>
      <c r="C113" s="20"/>
      <c r="D113" s="24"/>
      <c r="E113" s="20"/>
      <c r="F113" s="20"/>
      <c r="G113" s="20"/>
      <c r="H113" s="10"/>
      <c r="I113" s="22"/>
    </row>
    <row r="114" spans="1:9" ht="13.5">
      <c r="A114" s="5"/>
      <c r="B114" s="23"/>
      <c r="C114" s="20"/>
      <c r="D114" s="24"/>
      <c r="E114" s="20"/>
      <c r="F114" s="20"/>
      <c r="G114" s="20"/>
      <c r="H114" s="10"/>
      <c r="I114" s="22"/>
    </row>
    <row r="115" spans="1:9" ht="13.5">
      <c r="A115" s="5"/>
      <c r="B115" s="23"/>
      <c r="C115" s="7"/>
      <c r="D115" s="24"/>
      <c r="E115" s="7"/>
      <c r="F115" s="7"/>
      <c r="G115" s="20"/>
      <c r="H115" s="10"/>
      <c r="I115" s="22"/>
    </row>
    <row r="116" spans="1:9" ht="13.5">
      <c r="A116" s="5"/>
      <c r="B116" s="23"/>
      <c r="C116" s="7"/>
      <c r="D116" s="24"/>
      <c r="E116" s="7"/>
      <c r="F116" s="7"/>
      <c r="G116" s="20"/>
      <c r="H116" s="10"/>
      <c r="I116" s="22"/>
    </row>
    <row r="117" spans="1:9" ht="13.5">
      <c r="A117" s="5"/>
      <c r="B117" s="23"/>
      <c r="C117" s="7"/>
      <c r="D117" s="24"/>
      <c r="E117" s="7"/>
      <c r="F117" s="7"/>
      <c r="G117" s="20"/>
      <c r="H117" s="10"/>
      <c r="I117" s="22"/>
    </row>
    <row r="118" spans="1:9" ht="13.5">
      <c r="A118" s="5"/>
      <c r="B118" s="23"/>
      <c r="C118" s="20"/>
      <c r="D118" s="24"/>
      <c r="E118" s="20"/>
      <c r="F118" s="20"/>
      <c r="G118" s="20"/>
      <c r="H118" s="10"/>
      <c r="I118" s="22"/>
    </row>
    <row r="119" spans="1:9" ht="13.5">
      <c r="A119" s="5"/>
      <c r="B119" s="23"/>
      <c r="C119" s="20"/>
      <c r="D119" s="24"/>
      <c r="E119" s="20"/>
      <c r="F119" s="20"/>
      <c r="G119" s="20"/>
      <c r="H119" s="10"/>
      <c r="I119" s="22"/>
    </row>
    <row r="120" spans="1:9" ht="13.5">
      <c r="A120" s="5"/>
      <c r="B120" s="23"/>
      <c r="C120" s="7"/>
      <c r="D120" s="24"/>
      <c r="E120" s="7"/>
      <c r="F120" s="7"/>
      <c r="G120" s="20"/>
      <c r="H120" s="10"/>
      <c r="I120" s="22"/>
    </row>
    <row r="121" spans="1:9" ht="13.5">
      <c r="A121" s="5"/>
      <c r="B121" s="23"/>
      <c r="C121" s="7"/>
      <c r="D121" s="24"/>
      <c r="E121" s="7"/>
      <c r="F121" s="7"/>
      <c r="G121" s="20"/>
      <c r="H121" s="10"/>
      <c r="I121" s="10"/>
    </row>
    <row r="122" spans="1:9" ht="13.5">
      <c r="A122" s="5"/>
      <c r="B122" s="23"/>
      <c r="C122" s="7"/>
      <c r="D122" s="24"/>
      <c r="E122" s="7"/>
      <c r="F122" s="7"/>
      <c r="G122" s="20"/>
      <c r="H122" s="10"/>
      <c r="I122" s="10"/>
    </row>
    <row r="123" spans="1:9" ht="13.5">
      <c r="A123" s="5"/>
      <c r="B123" s="23"/>
      <c r="C123" s="20"/>
      <c r="D123" s="24"/>
      <c r="E123" s="20"/>
      <c r="F123" s="20"/>
      <c r="G123" s="20"/>
      <c r="H123" s="10"/>
      <c r="I123" s="22"/>
    </row>
    <row r="124" spans="1:9" ht="13.5">
      <c r="A124" s="5"/>
      <c r="B124" s="23"/>
      <c r="C124" s="7"/>
      <c r="D124" s="24"/>
      <c r="E124" s="7"/>
      <c r="F124" s="7"/>
      <c r="G124" s="20"/>
      <c r="H124" s="10"/>
      <c r="I124" s="22"/>
    </row>
    <row r="125" spans="1:9" ht="13.5">
      <c r="A125" s="5"/>
      <c r="B125" s="23"/>
      <c r="C125" s="7"/>
      <c r="D125" s="24"/>
      <c r="E125" s="7"/>
      <c r="F125" s="7"/>
      <c r="G125" s="20"/>
      <c r="H125" s="10"/>
      <c r="I125" s="22"/>
    </row>
    <row r="126" spans="1:9" ht="13.5">
      <c r="A126" s="5"/>
      <c r="B126" s="23"/>
      <c r="C126" s="7"/>
      <c r="D126" s="24"/>
      <c r="E126" s="7"/>
      <c r="F126" s="7"/>
      <c r="G126" s="20"/>
      <c r="H126" s="10"/>
      <c r="I126" s="22"/>
    </row>
    <row r="127" spans="1:9" ht="13.5">
      <c r="A127" s="5"/>
      <c r="B127" s="23"/>
      <c r="C127" s="7"/>
      <c r="D127" s="24"/>
      <c r="E127" s="7"/>
      <c r="F127" s="7"/>
      <c r="G127" s="20"/>
      <c r="H127" s="10"/>
      <c r="I127" s="22"/>
    </row>
    <row r="128" spans="1:9" ht="13.5">
      <c r="A128" s="5"/>
      <c r="B128" s="23"/>
      <c r="C128" s="7"/>
      <c r="D128" s="24"/>
      <c r="E128" s="7"/>
      <c r="F128" s="7"/>
      <c r="G128" s="20"/>
      <c r="H128" s="10"/>
      <c r="I128" s="22"/>
    </row>
    <row r="129" spans="1:9" ht="13.5">
      <c r="A129" s="5"/>
      <c r="B129" s="23"/>
      <c r="C129" s="7"/>
      <c r="D129" s="24"/>
      <c r="E129" s="7"/>
      <c r="F129" s="7"/>
      <c r="G129" s="20"/>
      <c r="H129" s="10"/>
      <c r="I129" s="22"/>
    </row>
    <row r="130" spans="1:9" ht="13.5">
      <c r="A130" s="5"/>
      <c r="B130" s="23"/>
      <c r="C130" s="7"/>
      <c r="D130" s="24"/>
      <c r="E130" s="7"/>
      <c r="F130" s="7"/>
      <c r="G130" s="20"/>
      <c r="H130" s="10"/>
      <c r="I130" s="22"/>
    </row>
    <row r="131" spans="1:9" ht="13.5">
      <c r="A131" s="5"/>
      <c r="B131" s="23"/>
      <c r="C131" s="20"/>
      <c r="D131" s="24"/>
      <c r="E131" s="20"/>
      <c r="F131" s="20"/>
      <c r="G131" s="20"/>
      <c r="H131" s="10"/>
      <c r="I131" s="22"/>
    </row>
    <row r="132" spans="1:9" ht="13.5">
      <c r="A132" s="5"/>
      <c r="B132" s="23"/>
      <c r="C132" s="7"/>
      <c r="D132" s="24"/>
      <c r="E132" s="7"/>
      <c r="F132" s="7"/>
      <c r="G132" s="20"/>
      <c r="H132" s="10"/>
      <c r="I132" s="22"/>
    </row>
    <row r="133" spans="1:9" ht="13.5">
      <c r="A133" s="5"/>
      <c r="B133" s="23"/>
      <c r="C133" s="7"/>
      <c r="D133" s="24"/>
      <c r="E133" s="7"/>
      <c r="F133" s="7"/>
      <c r="G133" s="20"/>
      <c r="H133" s="10"/>
      <c r="I133" s="22"/>
    </row>
    <row r="134" spans="1:9" ht="13.5">
      <c r="A134" s="5"/>
      <c r="B134" s="23"/>
      <c r="C134" s="7"/>
      <c r="D134" s="24"/>
      <c r="E134" s="7"/>
      <c r="F134" s="7"/>
      <c r="G134" s="20"/>
      <c r="H134" s="10"/>
      <c r="I134" s="22"/>
    </row>
    <row r="135" spans="1:9" ht="13.5">
      <c r="A135" s="5"/>
      <c r="B135" s="23"/>
      <c r="C135" s="7"/>
      <c r="D135" s="24"/>
      <c r="E135" s="7"/>
      <c r="F135" s="7"/>
      <c r="G135" s="20"/>
      <c r="H135" s="10"/>
      <c r="I135" s="22"/>
    </row>
    <row r="136" spans="1:9" ht="13.5">
      <c r="A136" s="5"/>
      <c r="B136" s="23"/>
      <c r="C136" s="7"/>
      <c r="D136" s="24"/>
      <c r="E136" s="7"/>
      <c r="F136" s="7"/>
      <c r="G136" s="20"/>
      <c r="H136" s="10"/>
      <c r="I136" s="22"/>
    </row>
    <row r="137" spans="1:9" ht="13.5">
      <c r="A137" s="5"/>
      <c r="B137" s="23"/>
      <c r="C137" s="20"/>
      <c r="D137" s="24"/>
      <c r="E137" s="20"/>
      <c r="F137" s="20"/>
      <c r="G137" s="20"/>
      <c r="H137" s="10"/>
      <c r="I137" s="22"/>
    </row>
    <row r="138" spans="1:9" ht="13.5">
      <c r="A138" s="5"/>
      <c r="B138" s="23"/>
      <c r="C138" s="7"/>
      <c r="D138" s="24"/>
      <c r="E138" s="7"/>
      <c r="F138" s="7"/>
      <c r="G138" s="20"/>
      <c r="H138" s="10"/>
      <c r="I138" s="22"/>
    </row>
    <row r="139" spans="1:9" ht="13.5">
      <c r="A139" s="5"/>
      <c r="B139" s="23"/>
      <c r="C139" s="7"/>
      <c r="D139" s="24"/>
      <c r="E139" s="7"/>
      <c r="F139" s="7"/>
      <c r="G139" s="20"/>
      <c r="H139" s="10"/>
      <c r="I139" s="22"/>
    </row>
    <row r="140" spans="1:9" ht="13.5">
      <c r="A140" s="5"/>
      <c r="B140" s="23"/>
      <c r="C140" s="7"/>
      <c r="D140" s="24"/>
      <c r="E140" s="7"/>
      <c r="F140" s="7"/>
      <c r="G140" s="20"/>
      <c r="H140" s="10"/>
      <c r="I140" s="22"/>
    </row>
    <row r="141" spans="1:9" ht="13.5">
      <c r="A141" s="5"/>
      <c r="B141" s="23"/>
      <c r="C141" s="20"/>
      <c r="D141" s="24"/>
      <c r="E141" s="20"/>
      <c r="F141" s="20"/>
      <c r="G141" s="20"/>
      <c r="H141" s="10"/>
      <c r="I141" s="22"/>
    </row>
    <row r="142" spans="1:9" ht="13.5">
      <c r="A142" s="5"/>
      <c r="B142" s="23"/>
      <c r="C142" s="7"/>
      <c r="D142" s="24"/>
      <c r="E142" s="7"/>
      <c r="F142" s="7"/>
      <c r="G142" s="20"/>
      <c r="H142" s="10"/>
      <c r="I142" s="22"/>
    </row>
    <row r="143" spans="1:9" ht="13.5">
      <c r="A143" s="5"/>
      <c r="B143" s="23"/>
      <c r="C143" s="7"/>
      <c r="D143" s="24"/>
      <c r="E143" s="7"/>
      <c r="F143" s="7"/>
      <c r="G143" s="20"/>
      <c r="H143" s="10"/>
      <c r="I143" s="22"/>
    </row>
    <row r="144" spans="1:9" ht="13.5">
      <c r="A144" s="5"/>
      <c r="B144" s="23"/>
      <c r="C144" s="7"/>
      <c r="D144" s="24"/>
      <c r="E144" s="7"/>
      <c r="F144" s="7"/>
      <c r="G144" s="20"/>
      <c r="H144" s="10"/>
      <c r="I144" s="22"/>
    </row>
    <row r="145" spans="1:9" ht="13.5">
      <c r="A145" s="5"/>
      <c r="B145" s="23"/>
      <c r="C145" s="20"/>
      <c r="D145" s="24"/>
      <c r="E145" s="20"/>
      <c r="F145" s="20"/>
      <c r="G145" s="20"/>
      <c r="H145" s="10"/>
      <c r="I145" s="22"/>
    </row>
    <row r="146" spans="1:9" ht="13.5">
      <c r="A146" s="5"/>
      <c r="B146" s="23"/>
      <c r="C146" s="7"/>
      <c r="D146" s="24"/>
      <c r="E146" s="7"/>
      <c r="F146" s="7"/>
      <c r="G146" s="20"/>
      <c r="H146" s="10"/>
      <c r="I146" s="22"/>
    </row>
    <row r="147" spans="1:9" ht="13.5">
      <c r="A147" s="5"/>
      <c r="B147" s="23"/>
      <c r="C147" s="7"/>
      <c r="D147" s="24"/>
      <c r="E147" s="7"/>
      <c r="F147" s="7"/>
      <c r="G147" s="20"/>
      <c r="H147" s="10"/>
      <c r="I147" s="22"/>
    </row>
    <row r="148" spans="1:9" ht="13.5">
      <c r="A148" s="5"/>
      <c r="B148" s="23"/>
      <c r="C148" s="7"/>
      <c r="D148" s="24"/>
      <c r="E148" s="7"/>
      <c r="F148" s="7"/>
      <c r="G148" s="20"/>
      <c r="H148" s="10"/>
      <c r="I148" s="22"/>
    </row>
    <row r="149" spans="1:9" ht="13.5">
      <c r="A149" s="5"/>
      <c r="B149" s="23"/>
      <c r="C149" s="7"/>
      <c r="D149" s="24"/>
      <c r="E149" s="7"/>
      <c r="F149" s="7"/>
      <c r="G149" s="20"/>
      <c r="H149" s="10"/>
      <c r="I149" s="22"/>
    </row>
    <row r="150" spans="1:9" ht="13.5">
      <c r="A150" s="5"/>
      <c r="B150" s="23"/>
      <c r="C150" s="7"/>
      <c r="D150" s="24"/>
      <c r="E150" s="7"/>
      <c r="F150" s="7"/>
      <c r="G150" s="20"/>
      <c r="H150" s="10"/>
      <c r="I150" s="22"/>
    </row>
    <row r="151" spans="1:9" ht="13.5">
      <c r="A151" s="5"/>
      <c r="B151" s="23"/>
      <c r="C151" s="7"/>
      <c r="D151" s="24"/>
      <c r="E151" s="7"/>
      <c r="F151" s="7"/>
      <c r="G151" s="20"/>
      <c r="H151" s="10"/>
      <c r="I151" s="22"/>
    </row>
    <row r="152" spans="1:9" ht="13.5">
      <c r="A152" s="5"/>
      <c r="B152" s="23"/>
      <c r="C152" s="20"/>
      <c r="D152" s="24"/>
      <c r="E152" s="20"/>
      <c r="F152" s="7"/>
      <c r="G152" s="20"/>
      <c r="H152" s="10"/>
      <c r="I152" s="22"/>
    </row>
    <row r="153" spans="1:9" ht="13.5">
      <c r="A153" s="5"/>
      <c r="B153" s="23"/>
      <c r="C153" s="7"/>
      <c r="D153" s="24"/>
      <c r="E153" s="7"/>
      <c r="F153" s="7"/>
      <c r="G153" s="20"/>
      <c r="H153" s="10"/>
      <c r="I153" s="22"/>
    </row>
    <row r="154" spans="1:9" ht="13.5">
      <c r="A154" s="5"/>
      <c r="B154" s="23"/>
      <c r="C154" s="7"/>
      <c r="D154" s="24"/>
      <c r="E154" s="7"/>
      <c r="F154" s="7"/>
      <c r="G154" s="20"/>
      <c r="H154" s="10"/>
      <c r="I154" s="22"/>
    </row>
    <row r="155" spans="1:9" ht="13.5">
      <c r="A155" s="5"/>
      <c r="B155" s="23"/>
      <c r="C155" s="7"/>
      <c r="D155" s="24"/>
      <c r="E155" s="7"/>
      <c r="F155" s="7"/>
      <c r="G155" s="20"/>
      <c r="H155" s="10"/>
      <c r="I155" s="22"/>
    </row>
    <row r="156" spans="1:9" ht="13.5">
      <c r="A156" s="5"/>
      <c r="B156" s="23"/>
      <c r="C156" s="20"/>
      <c r="D156" s="24"/>
      <c r="E156" s="20"/>
      <c r="F156" s="20"/>
      <c r="G156" s="20"/>
      <c r="H156" s="22"/>
      <c r="I156" s="22"/>
    </row>
    <row r="157" spans="1:9" ht="13.5">
      <c r="A157" s="5"/>
      <c r="B157" s="23"/>
      <c r="C157" s="7"/>
      <c r="D157" s="24"/>
      <c r="E157" s="7"/>
      <c r="F157" s="7"/>
      <c r="G157" s="20"/>
      <c r="H157" s="22"/>
      <c r="I157" s="22"/>
    </row>
    <row r="158" spans="1:9" ht="13.5">
      <c r="A158" s="5"/>
      <c r="B158" s="23"/>
      <c r="C158" s="20"/>
      <c r="D158" s="24"/>
      <c r="E158" s="20"/>
      <c r="F158" s="20"/>
      <c r="G158" s="20"/>
      <c r="H158" s="10"/>
      <c r="I158" s="22"/>
    </row>
    <row r="159" spans="1:9" ht="13.5">
      <c r="A159" s="5"/>
      <c r="B159" s="23"/>
      <c r="C159" s="7"/>
      <c r="D159" s="24"/>
      <c r="E159" s="7"/>
      <c r="F159" s="7"/>
      <c r="G159" s="20"/>
      <c r="H159" s="10"/>
      <c r="I159" s="10"/>
    </row>
    <row r="160" spans="1:9" ht="13.5">
      <c r="A160" s="5"/>
      <c r="B160" s="23"/>
      <c r="C160" s="20"/>
      <c r="D160" s="24"/>
      <c r="E160" s="20"/>
      <c r="F160" s="20"/>
      <c r="G160" s="20"/>
      <c r="H160" s="10"/>
      <c r="I160" s="22"/>
    </row>
    <row r="161" spans="1:9" ht="13.5">
      <c r="A161" s="5"/>
      <c r="B161" s="23"/>
      <c r="C161" s="7"/>
      <c r="D161" s="24"/>
      <c r="E161" s="7"/>
      <c r="F161" s="7"/>
      <c r="G161" s="20"/>
      <c r="H161" s="10"/>
      <c r="I161" s="10"/>
    </row>
    <row r="162" spans="1:9" ht="13.5">
      <c r="A162" s="5"/>
      <c r="B162" s="23"/>
      <c r="C162" s="7"/>
      <c r="D162" s="24"/>
      <c r="E162" s="7"/>
      <c r="F162" s="7"/>
      <c r="G162" s="20"/>
      <c r="H162" s="10"/>
      <c r="I162" s="10"/>
    </row>
    <row r="163" spans="1:9" ht="13.5" customHeight="1">
      <c r="A163" s="75" t="s">
        <v>10</v>
      </c>
      <c r="B163" s="60"/>
      <c r="C163" s="60"/>
      <c r="D163" s="60"/>
      <c r="E163" s="60"/>
      <c r="F163" s="60"/>
      <c r="G163" s="60"/>
      <c r="H163" s="60"/>
      <c r="I163" s="61"/>
    </row>
    <row r="164" spans="1:9" ht="13.5">
      <c r="A164" s="62"/>
      <c r="B164" s="63"/>
      <c r="C164" s="63"/>
      <c r="D164" s="63"/>
      <c r="E164" s="63"/>
      <c r="F164" s="63"/>
      <c r="G164" s="63"/>
      <c r="H164" s="63"/>
      <c r="I164" s="64"/>
    </row>
    <row r="165" spans="1:9" ht="13.5">
      <c r="A165" s="62"/>
      <c r="B165" s="63"/>
      <c r="C165" s="63"/>
      <c r="D165" s="63"/>
      <c r="E165" s="63"/>
      <c r="F165" s="63"/>
      <c r="G165" s="63"/>
      <c r="H165" s="63"/>
      <c r="I165" s="64"/>
    </row>
    <row r="166" spans="1:9" ht="13.5">
      <c r="A166" s="62"/>
      <c r="B166" s="63"/>
      <c r="C166" s="63"/>
      <c r="D166" s="63"/>
      <c r="E166" s="63"/>
      <c r="F166" s="63"/>
      <c r="G166" s="63"/>
      <c r="H166" s="63"/>
      <c r="I166" s="64"/>
    </row>
    <row r="167" spans="1:9" ht="13.5">
      <c r="A167" s="62"/>
      <c r="B167" s="63"/>
      <c r="C167" s="63"/>
      <c r="D167" s="63"/>
      <c r="E167" s="63"/>
      <c r="F167" s="63"/>
      <c r="G167" s="63"/>
      <c r="H167" s="63"/>
      <c r="I167" s="64"/>
    </row>
    <row r="168" spans="1:9" ht="13.5">
      <c r="A168" s="62"/>
      <c r="B168" s="63"/>
      <c r="C168" s="63"/>
      <c r="D168" s="63"/>
      <c r="E168" s="63"/>
      <c r="F168" s="63"/>
      <c r="G168" s="63"/>
      <c r="H168" s="63"/>
      <c r="I168" s="64"/>
    </row>
    <row r="169" spans="1:9" ht="13.5">
      <c r="A169" s="65"/>
      <c r="B169" s="66"/>
      <c r="C169" s="66"/>
      <c r="D169" s="66"/>
      <c r="E169" s="66"/>
      <c r="F169" s="66"/>
      <c r="G169" s="66"/>
      <c r="H169" s="66"/>
      <c r="I169" s="67"/>
    </row>
  </sheetData>
  <sheetProtection/>
  <mergeCells count="3">
    <mergeCell ref="A1:I1"/>
    <mergeCell ref="E2:F2"/>
    <mergeCell ref="A163:I16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424"/>
  <sheetViews>
    <sheetView zoomScalePageLayoutView="0" workbookViewId="0" topLeftCell="A1">
      <pane ySplit="3" topLeftCell="A66" activePane="bottomLeft" state="frozen"/>
      <selection pane="topLeft" activeCell="I9" sqref="I9"/>
      <selection pane="bottomLeft" activeCell="G83" sqref="G83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69" t="s">
        <v>3</v>
      </c>
      <c r="F2" s="69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42">
        <v>45323</v>
      </c>
      <c r="B4" s="43">
        <f>IF(A4,WEEKDAY(A4,1),"")</f>
        <v>5</v>
      </c>
      <c r="C4" s="26" t="s">
        <v>24</v>
      </c>
      <c r="D4" s="53">
        <v>11</v>
      </c>
      <c r="E4" s="26" t="s">
        <v>18</v>
      </c>
      <c r="F4" s="26" t="s">
        <v>52</v>
      </c>
      <c r="G4" s="26" t="s">
        <v>164</v>
      </c>
      <c r="H4" s="44">
        <v>90</v>
      </c>
      <c r="I4" s="44"/>
    </row>
    <row r="5" spans="1:9" ht="13.5">
      <c r="A5" s="42"/>
      <c r="B5" s="43">
        <f aca="true" t="shared" si="0" ref="B5:B68">IF(A5,WEEKDAY(A5,1),"")</f>
      </c>
      <c r="C5" s="26"/>
      <c r="D5" s="44"/>
      <c r="E5" s="44"/>
      <c r="F5" s="44"/>
      <c r="G5" s="26" t="s">
        <v>15</v>
      </c>
      <c r="H5" s="44">
        <v>3</v>
      </c>
      <c r="I5" s="44"/>
    </row>
    <row r="6" spans="1:9" ht="13.5">
      <c r="A6" s="42"/>
      <c r="B6" s="43">
        <f t="shared" si="0"/>
      </c>
      <c r="C6" s="26"/>
      <c r="D6" s="44"/>
      <c r="E6" s="44"/>
      <c r="F6" s="44"/>
      <c r="G6" s="26" t="s">
        <v>177</v>
      </c>
      <c r="H6" s="44">
        <v>20</v>
      </c>
      <c r="I6" s="44"/>
    </row>
    <row r="7" spans="1:9" ht="13.5">
      <c r="A7" s="5"/>
      <c r="B7" s="23">
        <f t="shared" si="0"/>
      </c>
      <c r="C7" s="26"/>
      <c r="D7" s="35"/>
      <c r="E7" s="26"/>
      <c r="F7" s="26"/>
      <c r="G7" s="26" t="s">
        <v>94</v>
      </c>
      <c r="H7" s="27">
        <v>1</v>
      </c>
      <c r="I7" s="28" t="s">
        <v>108</v>
      </c>
    </row>
    <row r="8" spans="1:9" ht="13.5">
      <c r="A8" s="5">
        <v>45324</v>
      </c>
      <c r="B8" s="23">
        <f t="shared" si="0"/>
        <v>6</v>
      </c>
      <c r="C8" s="26" t="s">
        <v>24</v>
      </c>
      <c r="D8" s="35">
        <v>11</v>
      </c>
      <c r="E8" s="26" t="s">
        <v>64</v>
      </c>
      <c r="F8" s="26" t="s">
        <v>16</v>
      </c>
      <c r="G8" s="26" t="s">
        <v>164</v>
      </c>
      <c r="H8" s="27">
        <v>50</v>
      </c>
      <c r="I8" s="28"/>
    </row>
    <row r="9" spans="1:9" ht="13.5">
      <c r="A9" s="5">
        <v>45325</v>
      </c>
      <c r="B9" s="23">
        <f t="shared" si="0"/>
        <v>7</v>
      </c>
      <c r="C9" s="26" t="s">
        <v>11</v>
      </c>
      <c r="D9" s="35">
        <v>11</v>
      </c>
      <c r="E9" s="26" t="s">
        <v>64</v>
      </c>
      <c r="F9" s="26" t="s">
        <v>109</v>
      </c>
      <c r="G9" s="26" t="s">
        <v>26</v>
      </c>
      <c r="H9" s="27">
        <v>1</v>
      </c>
      <c r="I9" s="28" t="s">
        <v>80</v>
      </c>
    </row>
    <row r="10" spans="1:9" ht="13.5">
      <c r="A10" s="5"/>
      <c r="B10" s="23">
        <f t="shared" si="0"/>
      </c>
      <c r="C10" s="36"/>
      <c r="D10" s="37"/>
      <c r="E10" s="36"/>
      <c r="F10" s="36"/>
      <c r="G10" s="33" t="s">
        <v>66</v>
      </c>
      <c r="H10" s="34">
        <v>1</v>
      </c>
      <c r="I10" s="28" t="s">
        <v>309</v>
      </c>
    </row>
    <row r="11" spans="1:9" ht="13.5">
      <c r="A11" s="5"/>
      <c r="B11" s="23">
        <f t="shared" si="0"/>
      </c>
      <c r="C11" s="26"/>
      <c r="D11" s="37"/>
      <c r="E11" s="26"/>
      <c r="F11" s="26"/>
      <c r="G11" s="33" t="s">
        <v>81</v>
      </c>
      <c r="H11" s="34">
        <v>7</v>
      </c>
      <c r="I11" s="28"/>
    </row>
    <row r="12" spans="1:9" ht="13.5">
      <c r="A12" s="5"/>
      <c r="B12" s="23">
        <f t="shared" si="0"/>
      </c>
      <c r="C12" s="26"/>
      <c r="D12" s="37"/>
      <c r="E12" s="26"/>
      <c r="F12" s="26"/>
      <c r="G12" s="33" t="s">
        <v>15</v>
      </c>
      <c r="H12" s="34">
        <v>5</v>
      </c>
      <c r="I12" s="28"/>
    </row>
    <row r="13" spans="1:9" ht="13.5">
      <c r="A13" s="5"/>
      <c r="B13" s="23">
        <f t="shared" si="0"/>
      </c>
      <c r="C13" s="36"/>
      <c r="D13" s="37"/>
      <c r="E13" s="36"/>
      <c r="F13" s="36"/>
      <c r="G13" s="33" t="s">
        <v>164</v>
      </c>
      <c r="H13" s="34">
        <v>350</v>
      </c>
      <c r="I13" s="28"/>
    </row>
    <row r="14" spans="1:9" ht="13.5">
      <c r="A14" s="5"/>
      <c r="B14" s="23">
        <f t="shared" si="0"/>
      </c>
      <c r="C14" s="26"/>
      <c r="D14" s="37"/>
      <c r="E14" s="26"/>
      <c r="F14" s="26"/>
      <c r="G14" s="33" t="s">
        <v>177</v>
      </c>
      <c r="H14" s="34">
        <v>20</v>
      </c>
      <c r="I14" s="28"/>
    </row>
    <row r="15" spans="1:9" ht="13.5">
      <c r="A15" s="5"/>
      <c r="B15" s="23">
        <f t="shared" si="0"/>
      </c>
      <c r="C15" s="26"/>
      <c r="D15" s="37"/>
      <c r="E15" s="26"/>
      <c r="F15" s="26"/>
      <c r="G15" s="33" t="s">
        <v>302</v>
      </c>
      <c r="H15" s="34">
        <v>3</v>
      </c>
      <c r="I15" s="28"/>
    </row>
    <row r="16" spans="1:9" ht="13.5">
      <c r="A16" s="5"/>
      <c r="B16" s="23">
        <f t="shared" si="0"/>
      </c>
      <c r="C16" s="26"/>
      <c r="D16" s="37"/>
      <c r="E16" s="26"/>
      <c r="F16" s="26"/>
      <c r="G16" s="33" t="s">
        <v>13</v>
      </c>
      <c r="H16" s="34">
        <v>2</v>
      </c>
      <c r="I16" s="28"/>
    </row>
    <row r="17" spans="1:9" ht="13.5">
      <c r="A17" s="5">
        <v>45326</v>
      </c>
      <c r="B17" s="23">
        <f t="shared" si="0"/>
        <v>1</v>
      </c>
      <c r="C17" s="26" t="s">
        <v>11</v>
      </c>
      <c r="D17" s="37">
        <v>11</v>
      </c>
      <c r="E17" s="26" t="s">
        <v>74</v>
      </c>
      <c r="F17" s="26" t="s">
        <v>39</v>
      </c>
      <c r="G17" s="33" t="s">
        <v>164</v>
      </c>
      <c r="H17" s="34">
        <v>105</v>
      </c>
      <c r="I17" s="28"/>
    </row>
    <row r="18" spans="1:9" ht="13.5">
      <c r="A18" s="5"/>
      <c r="B18" s="23">
        <f t="shared" si="0"/>
      </c>
      <c r="C18" s="26"/>
      <c r="D18" s="37"/>
      <c r="E18" s="26"/>
      <c r="F18" s="36"/>
      <c r="G18" s="33" t="s">
        <v>13</v>
      </c>
      <c r="H18" s="34">
        <v>1</v>
      </c>
      <c r="I18" s="28"/>
    </row>
    <row r="19" spans="1:9" ht="13.5">
      <c r="A19" s="5"/>
      <c r="B19" s="23">
        <f t="shared" si="0"/>
      </c>
      <c r="C19" s="26"/>
      <c r="D19" s="37"/>
      <c r="E19" s="26"/>
      <c r="F19" s="26"/>
      <c r="G19" s="33" t="s">
        <v>15</v>
      </c>
      <c r="H19" s="34">
        <v>30</v>
      </c>
      <c r="I19" s="28" t="s">
        <v>310</v>
      </c>
    </row>
    <row r="20" spans="1:9" ht="13.5">
      <c r="A20" s="5">
        <v>45327</v>
      </c>
      <c r="B20" s="23">
        <f t="shared" si="0"/>
        <v>2</v>
      </c>
      <c r="C20" s="26" t="s">
        <v>34</v>
      </c>
      <c r="D20" s="37">
        <v>10</v>
      </c>
      <c r="E20" s="26" t="s">
        <v>45</v>
      </c>
      <c r="F20" s="26" t="s">
        <v>47</v>
      </c>
      <c r="G20" s="33" t="s">
        <v>164</v>
      </c>
      <c r="H20" s="34">
        <v>15</v>
      </c>
      <c r="I20" s="28"/>
    </row>
    <row r="21" spans="1:9" ht="13.5">
      <c r="A21" s="5"/>
      <c r="B21" s="23">
        <f t="shared" si="0"/>
      </c>
      <c r="C21" s="26"/>
      <c r="D21" s="37"/>
      <c r="E21" s="26"/>
      <c r="F21" s="26"/>
      <c r="G21" s="33" t="s">
        <v>177</v>
      </c>
      <c r="H21" s="44">
        <v>1</v>
      </c>
      <c r="I21" s="28"/>
    </row>
    <row r="22" spans="1:9" ht="13.5">
      <c r="A22" s="5"/>
      <c r="B22" s="23">
        <f t="shared" si="0"/>
      </c>
      <c r="C22" s="26"/>
      <c r="D22" s="37"/>
      <c r="E22" s="26"/>
      <c r="F22" s="26"/>
      <c r="G22" s="33" t="s">
        <v>15</v>
      </c>
      <c r="H22" s="34">
        <v>3</v>
      </c>
      <c r="I22" s="28"/>
    </row>
    <row r="23" spans="1:9" ht="13.5">
      <c r="A23" s="5">
        <v>45329</v>
      </c>
      <c r="B23" s="23">
        <f t="shared" si="0"/>
        <v>4</v>
      </c>
      <c r="C23" s="39" t="s">
        <v>11</v>
      </c>
      <c r="D23" s="37">
        <v>10</v>
      </c>
      <c r="E23" s="39" t="s">
        <v>74</v>
      </c>
      <c r="F23" s="26" t="s">
        <v>47</v>
      </c>
      <c r="G23" s="33" t="s">
        <v>79</v>
      </c>
      <c r="H23" s="27">
        <v>2</v>
      </c>
      <c r="I23" s="28" t="s">
        <v>88</v>
      </c>
    </row>
    <row r="24" spans="1:9" ht="13.5">
      <c r="A24" s="5"/>
      <c r="B24" s="23">
        <f t="shared" si="0"/>
      </c>
      <c r="C24" s="39"/>
      <c r="D24" s="37"/>
      <c r="E24" s="39"/>
      <c r="F24" s="26"/>
      <c r="G24" s="33" t="s">
        <v>184</v>
      </c>
      <c r="H24" s="34">
        <v>6</v>
      </c>
      <c r="I24" s="28"/>
    </row>
    <row r="25" spans="1:9" ht="13.5">
      <c r="A25" s="5"/>
      <c r="B25" s="23">
        <f t="shared" si="0"/>
      </c>
      <c r="C25" s="39"/>
      <c r="D25" s="37"/>
      <c r="E25" s="39"/>
      <c r="F25" s="26"/>
      <c r="G25" s="33" t="s">
        <v>15</v>
      </c>
      <c r="H25" s="34">
        <v>10</v>
      </c>
      <c r="I25" s="28"/>
    </row>
    <row r="26" spans="1:9" ht="13.5">
      <c r="A26" s="5"/>
      <c r="B26" s="23">
        <f t="shared" si="0"/>
      </c>
      <c r="C26" s="39"/>
      <c r="D26" s="37"/>
      <c r="E26" s="39"/>
      <c r="F26" s="26"/>
      <c r="G26" s="33" t="s">
        <v>177</v>
      </c>
      <c r="H26" s="34">
        <v>10</v>
      </c>
      <c r="I26" s="28"/>
    </row>
    <row r="27" spans="1:9" ht="13.5">
      <c r="A27" s="5"/>
      <c r="B27" s="23">
        <f t="shared" si="0"/>
      </c>
      <c r="C27" s="39"/>
      <c r="D27" s="37"/>
      <c r="E27" s="39"/>
      <c r="F27" s="26"/>
      <c r="G27" s="33" t="s">
        <v>164</v>
      </c>
      <c r="H27" s="34">
        <v>150</v>
      </c>
      <c r="I27" s="27"/>
    </row>
    <row r="28" spans="1:9" ht="13.5">
      <c r="A28" s="5">
        <v>45330</v>
      </c>
      <c r="B28" s="23">
        <f t="shared" si="0"/>
        <v>5</v>
      </c>
      <c r="C28" s="39" t="s">
        <v>11</v>
      </c>
      <c r="D28" s="37">
        <v>10</v>
      </c>
      <c r="E28" s="39" t="s">
        <v>64</v>
      </c>
      <c r="F28" s="26" t="s">
        <v>17</v>
      </c>
      <c r="G28" s="33" t="s">
        <v>177</v>
      </c>
      <c r="H28" s="34">
        <v>40</v>
      </c>
      <c r="I28" s="28" t="s">
        <v>311</v>
      </c>
    </row>
    <row r="29" spans="1:9" ht="13.5">
      <c r="A29" s="5"/>
      <c r="B29" s="23">
        <f t="shared" si="0"/>
      </c>
      <c r="C29" s="39"/>
      <c r="D29" s="37"/>
      <c r="E29" s="39"/>
      <c r="F29" s="26"/>
      <c r="G29" s="33" t="s">
        <v>164</v>
      </c>
      <c r="H29" s="34">
        <v>70</v>
      </c>
      <c r="I29" s="28"/>
    </row>
    <row r="30" spans="1:9" ht="13.5">
      <c r="A30" s="5"/>
      <c r="B30" s="23">
        <f t="shared" si="0"/>
      </c>
      <c r="C30" s="39"/>
      <c r="D30" s="37"/>
      <c r="E30" s="39"/>
      <c r="F30" s="26"/>
      <c r="G30" s="33" t="s">
        <v>26</v>
      </c>
      <c r="H30" s="34">
        <v>2</v>
      </c>
      <c r="I30" s="28" t="s">
        <v>88</v>
      </c>
    </row>
    <row r="31" spans="1:9" ht="13.5">
      <c r="A31" s="5"/>
      <c r="B31" s="23">
        <f t="shared" si="0"/>
      </c>
      <c r="C31" s="39"/>
      <c r="D31" s="37"/>
      <c r="E31" s="39"/>
      <c r="F31" s="26"/>
      <c r="G31" s="33" t="s">
        <v>241</v>
      </c>
      <c r="H31" s="34">
        <v>1</v>
      </c>
      <c r="I31" s="28" t="s">
        <v>93</v>
      </c>
    </row>
    <row r="32" spans="1:9" ht="13.5">
      <c r="A32" s="5"/>
      <c r="B32" s="23">
        <f t="shared" si="0"/>
      </c>
      <c r="C32" s="39"/>
      <c r="D32" s="37"/>
      <c r="E32" s="39"/>
      <c r="F32" s="26"/>
      <c r="G32" s="33" t="s">
        <v>14</v>
      </c>
      <c r="H32" s="34">
        <v>1</v>
      </c>
      <c r="I32" s="28" t="s">
        <v>37</v>
      </c>
    </row>
    <row r="33" spans="1:9" ht="13.5">
      <c r="A33" s="5"/>
      <c r="B33" s="23">
        <f t="shared" si="0"/>
      </c>
      <c r="C33" s="39"/>
      <c r="D33" s="37"/>
      <c r="E33" s="39"/>
      <c r="F33" s="26"/>
      <c r="G33" s="33" t="s">
        <v>94</v>
      </c>
      <c r="H33" s="34">
        <v>1</v>
      </c>
      <c r="I33" s="28" t="s">
        <v>87</v>
      </c>
    </row>
    <row r="34" spans="1:9" ht="13.5">
      <c r="A34" s="5"/>
      <c r="B34" s="23">
        <f t="shared" si="0"/>
      </c>
      <c r="C34" s="39"/>
      <c r="D34" s="37"/>
      <c r="E34" s="39"/>
      <c r="F34" s="26"/>
      <c r="G34" s="33" t="s">
        <v>102</v>
      </c>
      <c r="H34" s="49">
        <v>1</v>
      </c>
      <c r="I34" s="28"/>
    </row>
    <row r="35" spans="1:9" ht="13.5">
      <c r="A35" s="5"/>
      <c r="B35" s="23">
        <f t="shared" si="0"/>
      </c>
      <c r="C35" s="39"/>
      <c r="D35" s="37"/>
      <c r="E35" s="39"/>
      <c r="F35" s="26"/>
      <c r="G35" s="33" t="s">
        <v>15</v>
      </c>
      <c r="H35" s="34">
        <v>2</v>
      </c>
      <c r="I35" s="28"/>
    </row>
    <row r="36" spans="1:9" ht="13.5">
      <c r="A36" s="5">
        <v>45331</v>
      </c>
      <c r="B36" s="23">
        <f t="shared" si="0"/>
        <v>6</v>
      </c>
      <c r="C36" s="39" t="s">
        <v>11</v>
      </c>
      <c r="D36" s="37">
        <v>10</v>
      </c>
      <c r="E36" s="39" t="s">
        <v>64</v>
      </c>
      <c r="F36" s="26" t="s">
        <v>39</v>
      </c>
      <c r="G36" s="33" t="s">
        <v>81</v>
      </c>
      <c r="H36" s="34">
        <v>1</v>
      </c>
      <c r="I36" s="28"/>
    </row>
    <row r="37" spans="1:9" ht="13.5">
      <c r="A37" s="5"/>
      <c r="B37" s="23">
        <f t="shared" si="0"/>
      </c>
      <c r="C37" s="39"/>
      <c r="D37" s="37"/>
      <c r="E37" s="39"/>
      <c r="F37" s="36"/>
      <c r="G37" s="33" t="s">
        <v>15</v>
      </c>
      <c r="H37" s="34">
        <v>10</v>
      </c>
      <c r="I37" s="28"/>
    </row>
    <row r="38" spans="1:9" ht="13.5">
      <c r="A38" s="5"/>
      <c r="B38" s="23">
        <f t="shared" si="0"/>
      </c>
      <c r="C38" s="38"/>
      <c r="D38" s="37"/>
      <c r="E38" s="38"/>
      <c r="F38" s="36"/>
      <c r="G38" s="33" t="s">
        <v>13</v>
      </c>
      <c r="H38" s="34">
        <v>5</v>
      </c>
      <c r="I38" s="28"/>
    </row>
    <row r="39" spans="1:9" ht="13.5">
      <c r="A39" s="5"/>
      <c r="B39" s="23">
        <f t="shared" si="0"/>
      </c>
      <c r="C39" s="39"/>
      <c r="D39" s="37"/>
      <c r="E39" s="39"/>
      <c r="F39" s="26"/>
      <c r="G39" s="33" t="s">
        <v>164</v>
      </c>
      <c r="H39" s="34">
        <v>400</v>
      </c>
      <c r="I39" s="28"/>
    </row>
    <row r="40" spans="1:9" ht="13.5">
      <c r="A40" s="5"/>
      <c r="B40" s="23">
        <f t="shared" si="0"/>
      </c>
      <c r="C40" s="26"/>
      <c r="D40" s="35"/>
      <c r="E40" s="26"/>
      <c r="F40" s="26"/>
      <c r="G40" s="26" t="s">
        <v>177</v>
      </c>
      <c r="H40" s="27">
        <v>4</v>
      </c>
      <c r="I40" s="28"/>
    </row>
    <row r="41" spans="1:9" ht="13.5">
      <c r="A41" s="5"/>
      <c r="B41" s="23">
        <f t="shared" si="0"/>
      </c>
      <c r="C41" s="26"/>
      <c r="D41" s="35"/>
      <c r="E41" s="26"/>
      <c r="F41" s="26"/>
      <c r="G41" s="26" t="s">
        <v>302</v>
      </c>
      <c r="H41" s="27">
        <v>2</v>
      </c>
      <c r="I41" s="28"/>
    </row>
    <row r="42" spans="1:9" ht="13.5">
      <c r="A42" s="5">
        <v>45332</v>
      </c>
      <c r="B42" s="23">
        <f t="shared" si="0"/>
        <v>7</v>
      </c>
      <c r="C42" s="26" t="s">
        <v>24</v>
      </c>
      <c r="D42" s="35">
        <v>10</v>
      </c>
      <c r="E42" s="26" t="s">
        <v>20</v>
      </c>
      <c r="F42" s="26" t="s">
        <v>17</v>
      </c>
      <c r="G42" s="26" t="s">
        <v>164</v>
      </c>
      <c r="H42" s="27">
        <v>187</v>
      </c>
      <c r="I42" s="28"/>
    </row>
    <row r="43" spans="1:9" ht="13.5">
      <c r="A43" s="5"/>
      <c r="B43" s="23">
        <f t="shared" si="0"/>
      </c>
      <c r="C43" s="26"/>
      <c r="D43" s="35"/>
      <c r="E43" s="26"/>
      <c r="F43" s="26"/>
      <c r="G43" s="26" t="s">
        <v>177</v>
      </c>
      <c r="H43" s="27">
        <v>2</v>
      </c>
      <c r="I43" s="28"/>
    </row>
    <row r="44" spans="1:9" ht="13.5">
      <c r="A44" s="5"/>
      <c r="B44" s="23">
        <f t="shared" si="0"/>
      </c>
      <c r="C44" s="26"/>
      <c r="D44" s="35"/>
      <c r="E44" s="26"/>
      <c r="F44" s="26"/>
      <c r="G44" s="26" t="s">
        <v>15</v>
      </c>
      <c r="H44" s="27">
        <v>1</v>
      </c>
      <c r="I44" s="28"/>
    </row>
    <row r="45" spans="1:9" ht="13.5">
      <c r="A45" s="5"/>
      <c r="B45" s="23">
        <f t="shared" si="0"/>
      </c>
      <c r="C45" s="38"/>
      <c r="D45" s="37"/>
      <c r="E45" s="38"/>
      <c r="F45" s="36"/>
      <c r="G45" s="26" t="s">
        <v>312</v>
      </c>
      <c r="H45" s="27">
        <v>1</v>
      </c>
      <c r="I45" s="28"/>
    </row>
    <row r="46" spans="1:9" ht="13.5">
      <c r="A46" s="5"/>
      <c r="B46" s="23">
        <f t="shared" si="0"/>
      </c>
      <c r="C46" s="39"/>
      <c r="D46" s="37"/>
      <c r="E46" s="39"/>
      <c r="F46" s="26"/>
      <c r="G46" s="33" t="s">
        <v>26</v>
      </c>
      <c r="H46" s="34">
        <v>3</v>
      </c>
      <c r="I46" s="28" t="s">
        <v>313</v>
      </c>
    </row>
    <row r="47" spans="1:9" ht="13.5">
      <c r="A47" s="5"/>
      <c r="B47" s="23">
        <f t="shared" si="0"/>
      </c>
      <c r="C47" s="38"/>
      <c r="D47" s="37"/>
      <c r="E47" s="38"/>
      <c r="F47" s="36"/>
      <c r="G47" s="33" t="s">
        <v>13</v>
      </c>
      <c r="H47" s="34">
        <v>5</v>
      </c>
      <c r="I47" s="28"/>
    </row>
    <row r="48" spans="1:9" ht="13.5">
      <c r="A48" s="5"/>
      <c r="B48" s="23">
        <f t="shared" si="0"/>
      </c>
      <c r="C48" s="26"/>
      <c r="D48" s="37"/>
      <c r="E48" s="26"/>
      <c r="F48" s="36"/>
      <c r="G48" s="33" t="s">
        <v>102</v>
      </c>
      <c r="H48" s="34">
        <v>1</v>
      </c>
      <c r="I48" s="28"/>
    </row>
    <row r="49" spans="1:9" ht="13.5">
      <c r="A49" s="5"/>
      <c r="B49" s="23">
        <f t="shared" si="0"/>
      </c>
      <c r="C49" s="26"/>
      <c r="D49" s="37"/>
      <c r="E49" s="26"/>
      <c r="F49" s="26"/>
      <c r="G49" s="33" t="s">
        <v>81</v>
      </c>
      <c r="H49" s="34">
        <v>8</v>
      </c>
      <c r="I49" s="28"/>
    </row>
    <row r="50" spans="1:9" ht="13.5">
      <c r="A50" s="5"/>
      <c r="B50" s="23">
        <f t="shared" si="0"/>
      </c>
      <c r="C50" s="26"/>
      <c r="D50" s="37"/>
      <c r="E50" s="26"/>
      <c r="F50" s="26"/>
      <c r="G50" s="33" t="s">
        <v>13</v>
      </c>
      <c r="H50" s="34">
        <v>5</v>
      </c>
      <c r="I50" s="28"/>
    </row>
    <row r="51" spans="1:9" ht="13.5">
      <c r="A51" s="5">
        <v>45333</v>
      </c>
      <c r="B51" s="23">
        <f t="shared" si="0"/>
        <v>1</v>
      </c>
      <c r="C51" s="26" t="s">
        <v>11</v>
      </c>
      <c r="D51" s="37">
        <v>10</v>
      </c>
      <c r="E51" s="26" t="s">
        <v>20</v>
      </c>
      <c r="F51" s="26" t="s">
        <v>39</v>
      </c>
      <c r="G51" s="33" t="s">
        <v>164</v>
      </c>
      <c r="H51" s="34">
        <v>500</v>
      </c>
      <c r="I51" s="28"/>
    </row>
    <row r="52" spans="1:9" ht="13.5">
      <c r="A52" s="42"/>
      <c r="B52" s="46">
        <f t="shared" si="0"/>
      </c>
      <c r="C52" s="26"/>
      <c r="D52" s="37"/>
      <c r="E52" s="26"/>
      <c r="F52" s="26"/>
      <c r="G52" s="26" t="s">
        <v>177</v>
      </c>
      <c r="H52" s="45">
        <v>25</v>
      </c>
      <c r="I52" s="45"/>
    </row>
    <row r="53" spans="1:9" ht="13.5">
      <c r="A53" s="42"/>
      <c r="B53" s="46">
        <f t="shared" si="0"/>
      </c>
      <c r="C53" s="36"/>
      <c r="D53" s="37"/>
      <c r="E53" s="45"/>
      <c r="F53" s="45"/>
      <c r="G53" s="26" t="s">
        <v>15</v>
      </c>
      <c r="H53" s="45">
        <v>20</v>
      </c>
      <c r="I53" s="28"/>
    </row>
    <row r="54" spans="1:9" ht="13.5">
      <c r="A54" s="5">
        <v>45334</v>
      </c>
      <c r="B54" s="23">
        <f t="shared" si="0"/>
        <v>2</v>
      </c>
      <c r="C54" s="26" t="s">
        <v>11</v>
      </c>
      <c r="D54" s="37">
        <v>10</v>
      </c>
      <c r="E54" s="26" t="s">
        <v>20</v>
      </c>
      <c r="F54" s="26" t="s">
        <v>52</v>
      </c>
      <c r="G54" s="33" t="s">
        <v>81</v>
      </c>
      <c r="H54" s="34">
        <v>1</v>
      </c>
      <c r="I54" s="28"/>
    </row>
    <row r="55" spans="1:9" ht="13.5">
      <c r="A55" s="5"/>
      <c r="B55" s="23">
        <f t="shared" si="0"/>
      </c>
      <c r="C55" s="26"/>
      <c r="D55" s="37"/>
      <c r="E55" s="26"/>
      <c r="F55" s="33"/>
      <c r="G55" s="33" t="s">
        <v>164</v>
      </c>
      <c r="H55" s="34">
        <v>250</v>
      </c>
      <c r="I55" s="28"/>
    </row>
    <row r="56" spans="1:9" ht="13.5">
      <c r="A56" s="5"/>
      <c r="B56" s="23">
        <f t="shared" si="0"/>
      </c>
      <c r="C56" s="26"/>
      <c r="D56" s="37"/>
      <c r="E56" s="26"/>
      <c r="F56" s="26"/>
      <c r="G56" s="33" t="s">
        <v>177</v>
      </c>
      <c r="H56" s="34">
        <v>10</v>
      </c>
      <c r="I56" s="28"/>
    </row>
    <row r="57" spans="1:9" ht="13.5">
      <c r="A57" s="5"/>
      <c r="B57" s="23">
        <f t="shared" si="0"/>
      </c>
      <c r="C57" s="26"/>
      <c r="D57" s="37"/>
      <c r="E57" s="26"/>
      <c r="F57" s="26"/>
      <c r="G57" s="33" t="s">
        <v>13</v>
      </c>
      <c r="H57" s="34">
        <v>4</v>
      </c>
      <c r="I57" s="28"/>
    </row>
    <row r="58" spans="1:9" ht="13.5">
      <c r="A58" s="5"/>
      <c r="B58" s="23">
        <f t="shared" si="0"/>
      </c>
      <c r="C58" s="26"/>
      <c r="D58" s="37"/>
      <c r="E58" s="26"/>
      <c r="F58" s="26"/>
      <c r="G58" s="33" t="s">
        <v>15</v>
      </c>
      <c r="H58" s="34">
        <v>5</v>
      </c>
      <c r="I58" s="28"/>
    </row>
    <row r="59" spans="1:9" ht="13.5">
      <c r="A59" s="5"/>
      <c r="B59" s="23">
        <f t="shared" si="0"/>
      </c>
      <c r="C59" s="26"/>
      <c r="D59" s="37"/>
      <c r="E59" s="26"/>
      <c r="F59" s="26"/>
      <c r="G59" s="33" t="s">
        <v>14</v>
      </c>
      <c r="H59" s="34">
        <v>1</v>
      </c>
      <c r="I59" s="28" t="s">
        <v>37</v>
      </c>
    </row>
    <row r="60" spans="1:9" ht="13.5">
      <c r="A60" s="5">
        <v>45336</v>
      </c>
      <c r="B60" s="23">
        <f t="shared" si="0"/>
        <v>4</v>
      </c>
      <c r="C60" s="26" t="s">
        <v>11</v>
      </c>
      <c r="D60" s="37">
        <v>10</v>
      </c>
      <c r="E60" s="26" t="s">
        <v>217</v>
      </c>
      <c r="F60" s="26"/>
      <c r="G60" s="33" t="s">
        <v>164</v>
      </c>
      <c r="H60" s="34">
        <v>450</v>
      </c>
      <c r="I60" s="28"/>
    </row>
    <row r="61" spans="1:9" ht="13.5">
      <c r="A61" s="5"/>
      <c r="B61" s="23">
        <f t="shared" si="0"/>
      </c>
      <c r="C61" s="26"/>
      <c r="D61" s="37"/>
      <c r="E61" s="26"/>
      <c r="F61" s="26"/>
      <c r="G61" s="33" t="s">
        <v>177</v>
      </c>
      <c r="H61" s="27">
        <v>3</v>
      </c>
      <c r="I61" s="28"/>
    </row>
    <row r="62" spans="1:9" ht="13.5">
      <c r="A62" s="5"/>
      <c r="B62" s="23">
        <f t="shared" si="0"/>
      </c>
      <c r="C62" s="26"/>
      <c r="D62" s="37"/>
      <c r="E62" s="26"/>
      <c r="F62" s="26"/>
      <c r="G62" s="33" t="s">
        <v>79</v>
      </c>
      <c r="H62" s="34">
        <v>2</v>
      </c>
      <c r="I62" s="28" t="s">
        <v>314</v>
      </c>
    </row>
    <row r="63" spans="1:9" ht="13.5">
      <c r="A63" s="5"/>
      <c r="B63" s="23">
        <f t="shared" si="0"/>
      </c>
      <c r="C63" s="36"/>
      <c r="D63" s="37"/>
      <c r="E63" s="36"/>
      <c r="F63" s="36"/>
      <c r="G63" s="33" t="s">
        <v>30</v>
      </c>
      <c r="H63" s="34">
        <v>1</v>
      </c>
      <c r="I63" s="28" t="s">
        <v>55</v>
      </c>
    </row>
    <row r="64" spans="1:9" ht="13.5">
      <c r="A64" s="5"/>
      <c r="B64" s="23">
        <f t="shared" si="0"/>
      </c>
      <c r="C64" s="26"/>
      <c r="D64" s="37"/>
      <c r="E64" s="26"/>
      <c r="F64" s="26"/>
      <c r="G64" s="33" t="s">
        <v>15</v>
      </c>
      <c r="H64" s="34">
        <v>1</v>
      </c>
      <c r="I64" s="28" t="s">
        <v>86</v>
      </c>
    </row>
    <row r="65" spans="1:9" ht="13.5">
      <c r="A65" s="5">
        <v>45337</v>
      </c>
      <c r="B65" s="23">
        <f t="shared" si="0"/>
        <v>5</v>
      </c>
      <c r="C65" s="26" t="s">
        <v>24</v>
      </c>
      <c r="D65" s="37">
        <v>11</v>
      </c>
      <c r="E65" s="26" t="s">
        <v>25</v>
      </c>
      <c r="F65" s="26" t="s">
        <v>17</v>
      </c>
      <c r="G65" s="33" t="s">
        <v>164</v>
      </c>
      <c r="H65" s="34">
        <v>50</v>
      </c>
      <c r="I65" s="28"/>
    </row>
    <row r="66" spans="1:9" ht="13.5">
      <c r="A66" s="5"/>
      <c r="B66" s="23">
        <f t="shared" si="0"/>
      </c>
      <c r="C66" s="26"/>
      <c r="D66" s="37"/>
      <c r="E66" s="26"/>
      <c r="F66" s="26"/>
      <c r="G66" s="33" t="s">
        <v>177</v>
      </c>
      <c r="H66" s="34">
        <v>1</v>
      </c>
      <c r="I66" s="28"/>
    </row>
    <row r="67" spans="1:9" ht="13.5">
      <c r="A67" s="5"/>
      <c r="B67" s="23">
        <f t="shared" si="0"/>
      </c>
      <c r="C67" s="26"/>
      <c r="D67" s="37"/>
      <c r="E67" s="26"/>
      <c r="F67" s="26"/>
      <c r="G67" s="33" t="s">
        <v>13</v>
      </c>
      <c r="H67" s="34">
        <v>1</v>
      </c>
      <c r="I67" s="28"/>
    </row>
    <row r="68" spans="1:9" ht="13.5">
      <c r="A68" s="5">
        <v>45338</v>
      </c>
      <c r="B68" s="23">
        <f t="shared" si="0"/>
        <v>6</v>
      </c>
      <c r="C68" s="26" t="s">
        <v>11</v>
      </c>
      <c r="D68" s="37">
        <v>10</v>
      </c>
      <c r="E68" s="26" t="s">
        <v>74</v>
      </c>
      <c r="F68" s="26" t="s">
        <v>35</v>
      </c>
      <c r="G68" s="33" t="s">
        <v>177</v>
      </c>
      <c r="H68" s="34">
        <v>7</v>
      </c>
      <c r="I68" s="28"/>
    </row>
    <row r="69" spans="1:9" ht="13.5">
      <c r="A69" s="5"/>
      <c r="B69" s="23">
        <f aca="true" t="shared" si="1" ref="B69:B120">IF(A69,WEEKDAY(A69,1),"")</f>
      </c>
      <c r="C69" s="26"/>
      <c r="D69" s="37"/>
      <c r="E69" s="26"/>
      <c r="F69" s="26"/>
      <c r="G69" s="33" t="s">
        <v>164</v>
      </c>
      <c r="H69" s="34">
        <v>90</v>
      </c>
      <c r="I69" s="28"/>
    </row>
    <row r="70" spans="1:9" ht="13.5">
      <c r="A70" s="5"/>
      <c r="B70" s="23">
        <f t="shared" si="1"/>
      </c>
      <c r="C70" s="36"/>
      <c r="D70" s="40"/>
      <c r="E70" s="36"/>
      <c r="F70" s="36"/>
      <c r="G70" s="33" t="s">
        <v>13</v>
      </c>
      <c r="H70" s="34">
        <v>7</v>
      </c>
      <c r="I70" s="28"/>
    </row>
    <row r="71" spans="1:9" ht="13.5">
      <c r="A71" s="5"/>
      <c r="B71" s="23">
        <f t="shared" si="1"/>
      </c>
      <c r="C71" s="26"/>
      <c r="D71" s="40"/>
      <c r="E71" s="26"/>
      <c r="F71" s="26"/>
      <c r="G71" s="33" t="s">
        <v>15</v>
      </c>
      <c r="H71" s="50">
        <v>14</v>
      </c>
      <c r="I71" s="51"/>
    </row>
    <row r="72" spans="1:9" ht="13.5">
      <c r="A72" s="5">
        <v>45339</v>
      </c>
      <c r="B72" s="23">
        <f t="shared" si="1"/>
        <v>7</v>
      </c>
      <c r="C72" s="26" t="s">
        <v>24</v>
      </c>
      <c r="D72" s="40">
        <v>11</v>
      </c>
      <c r="E72" s="26" t="s">
        <v>64</v>
      </c>
      <c r="F72" s="26" t="s">
        <v>17</v>
      </c>
      <c r="G72" s="33" t="s">
        <v>26</v>
      </c>
      <c r="H72" s="34">
        <v>1</v>
      </c>
      <c r="I72" s="28" t="s">
        <v>77</v>
      </c>
    </row>
    <row r="73" spans="1:9" ht="13.5">
      <c r="A73" s="5"/>
      <c r="B73" s="23">
        <f t="shared" si="1"/>
      </c>
      <c r="C73" s="26"/>
      <c r="D73" s="40"/>
      <c r="E73" s="26"/>
      <c r="F73" s="26"/>
      <c r="G73" s="26" t="s">
        <v>94</v>
      </c>
      <c r="H73" s="27">
        <v>1</v>
      </c>
      <c r="I73" s="28" t="s">
        <v>108</v>
      </c>
    </row>
    <row r="74" spans="1:9" ht="13.5">
      <c r="A74" s="5"/>
      <c r="B74" s="23">
        <f t="shared" si="1"/>
      </c>
      <c r="C74" s="26"/>
      <c r="D74" s="40"/>
      <c r="E74" s="26"/>
      <c r="F74" s="26"/>
      <c r="G74" s="33" t="s">
        <v>13</v>
      </c>
      <c r="H74" s="34">
        <v>5</v>
      </c>
      <c r="I74" s="28"/>
    </row>
    <row r="75" spans="1:9" ht="13.5">
      <c r="A75" s="5"/>
      <c r="B75" s="23">
        <f t="shared" si="1"/>
      </c>
      <c r="C75" s="26"/>
      <c r="D75" s="40"/>
      <c r="E75" s="26"/>
      <c r="F75" s="26"/>
      <c r="G75" s="33" t="s">
        <v>15</v>
      </c>
      <c r="H75" s="34">
        <v>10</v>
      </c>
      <c r="I75" s="28"/>
    </row>
    <row r="76" spans="1:9" ht="13.5">
      <c r="A76" s="5"/>
      <c r="B76" s="23">
        <f t="shared" si="1"/>
      </c>
      <c r="C76" s="26"/>
      <c r="D76" s="40"/>
      <c r="E76" s="26"/>
      <c r="F76" s="26"/>
      <c r="G76" s="33" t="s">
        <v>164</v>
      </c>
      <c r="H76" s="34">
        <v>100</v>
      </c>
      <c r="I76" s="28"/>
    </row>
    <row r="77" spans="1:9" ht="13.5">
      <c r="A77" s="5"/>
      <c r="B77" s="23">
        <f t="shared" si="1"/>
      </c>
      <c r="C77" s="26"/>
      <c r="D77" s="40"/>
      <c r="E77" s="26"/>
      <c r="F77" s="26"/>
      <c r="G77" s="33" t="s">
        <v>177</v>
      </c>
      <c r="H77" s="34">
        <v>15</v>
      </c>
      <c r="I77" s="28"/>
    </row>
    <row r="78" spans="1:9" ht="13.5">
      <c r="A78" s="5">
        <v>45340</v>
      </c>
      <c r="B78" s="23">
        <f t="shared" si="1"/>
        <v>1</v>
      </c>
      <c r="C78" s="26" t="s">
        <v>161</v>
      </c>
      <c r="D78" s="40">
        <v>11</v>
      </c>
      <c r="E78" s="26" t="s">
        <v>18</v>
      </c>
      <c r="F78" s="26" t="s">
        <v>47</v>
      </c>
      <c r="G78" s="33" t="s">
        <v>164</v>
      </c>
      <c r="H78" s="34">
        <v>184</v>
      </c>
      <c r="I78" s="28"/>
    </row>
    <row r="79" spans="1:9" ht="13.5">
      <c r="A79" s="5"/>
      <c r="B79" s="23">
        <f t="shared" si="1"/>
      </c>
      <c r="C79" s="26"/>
      <c r="D79" s="40"/>
      <c r="E79" s="26"/>
      <c r="F79" s="26"/>
      <c r="G79" s="33" t="s">
        <v>13</v>
      </c>
      <c r="H79" s="34">
        <v>4</v>
      </c>
      <c r="I79" s="28"/>
    </row>
    <row r="80" spans="1:9" ht="13.5">
      <c r="A80" s="5"/>
      <c r="B80" s="23">
        <f t="shared" si="1"/>
      </c>
      <c r="C80" s="26"/>
      <c r="D80" s="40"/>
      <c r="E80" s="26"/>
      <c r="F80" s="26"/>
      <c r="G80" s="33" t="s">
        <v>15</v>
      </c>
      <c r="H80" s="34">
        <v>25</v>
      </c>
      <c r="I80" s="28" t="s">
        <v>273</v>
      </c>
    </row>
    <row r="81" spans="1:9" ht="13.5">
      <c r="A81" s="5"/>
      <c r="B81" s="23">
        <f t="shared" si="1"/>
      </c>
      <c r="C81" s="26"/>
      <c r="D81" s="40"/>
      <c r="E81" s="26"/>
      <c r="F81" s="26"/>
      <c r="G81" s="33" t="s">
        <v>177</v>
      </c>
      <c r="H81" s="34">
        <v>21</v>
      </c>
      <c r="I81" s="28"/>
    </row>
    <row r="82" spans="1:9" ht="13.5">
      <c r="A82" s="5"/>
      <c r="B82" s="23">
        <f t="shared" si="1"/>
      </c>
      <c r="C82" s="26"/>
      <c r="D82" s="40"/>
      <c r="E82" s="26"/>
      <c r="F82" s="26"/>
      <c r="G82" s="33" t="s">
        <v>14</v>
      </c>
      <c r="H82" s="34">
        <v>1</v>
      </c>
      <c r="I82" s="28" t="s">
        <v>43</v>
      </c>
    </row>
    <row r="83" spans="1:9" ht="13.5">
      <c r="A83" s="5"/>
      <c r="B83" s="23">
        <f t="shared" si="1"/>
      </c>
      <c r="C83" s="36"/>
      <c r="D83" s="40"/>
      <c r="E83" s="36"/>
      <c r="F83" s="36"/>
      <c r="G83" s="33" t="s">
        <v>167</v>
      </c>
      <c r="H83" s="34">
        <v>1</v>
      </c>
      <c r="I83" s="28"/>
    </row>
    <row r="84" spans="1:9" ht="13.5">
      <c r="A84" s="5"/>
      <c r="B84" s="23">
        <f t="shared" si="1"/>
      </c>
      <c r="C84" s="36"/>
      <c r="D84" s="40"/>
      <c r="E84" s="36"/>
      <c r="F84" s="36"/>
      <c r="G84" s="33" t="s">
        <v>302</v>
      </c>
      <c r="H84" s="34">
        <v>2</v>
      </c>
      <c r="I84" s="28"/>
    </row>
    <row r="85" spans="1:9" ht="13.5">
      <c r="A85" s="42">
        <v>45341</v>
      </c>
      <c r="B85" s="43">
        <f t="shared" si="1"/>
        <v>2</v>
      </c>
      <c r="C85" s="26" t="s">
        <v>34</v>
      </c>
      <c r="D85" s="40">
        <v>11</v>
      </c>
      <c r="E85" s="26" t="s">
        <v>31</v>
      </c>
      <c r="F85" s="26" t="s">
        <v>109</v>
      </c>
      <c r="G85" s="26" t="s">
        <v>164</v>
      </c>
      <c r="H85" s="44">
        <v>35</v>
      </c>
      <c r="I85" s="28"/>
    </row>
    <row r="86" spans="1:9" ht="13.5">
      <c r="A86" s="5"/>
      <c r="B86" s="23">
        <f t="shared" si="1"/>
      </c>
      <c r="C86" s="26"/>
      <c r="D86" s="40"/>
      <c r="E86" s="26"/>
      <c r="F86" s="26"/>
      <c r="G86" s="26" t="s">
        <v>15</v>
      </c>
      <c r="H86" s="27">
        <v>5</v>
      </c>
      <c r="I86" s="28"/>
    </row>
    <row r="87" spans="1:9" ht="13.5">
      <c r="A87" s="5"/>
      <c r="B87" s="23">
        <f t="shared" si="1"/>
      </c>
      <c r="C87" s="26"/>
      <c r="D87" s="40"/>
      <c r="E87" s="26"/>
      <c r="F87" s="26"/>
      <c r="G87" s="26" t="s">
        <v>167</v>
      </c>
      <c r="H87" s="27">
        <v>1</v>
      </c>
      <c r="I87" s="28"/>
    </row>
    <row r="88" spans="1:9" ht="13.5">
      <c r="A88" s="5">
        <v>45343</v>
      </c>
      <c r="B88" s="23">
        <f t="shared" si="1"/>
        <v>4</v>
      </c>
      <c r="C88" s="26" t="s">
        <v>24</v>
      </c>
      <c r="D88" s="40">
        <v>11</v>
      </c>
      <c r="E88" s="26" t="s">
        <v>64</v>
      </c>
      <c r="F88" s="26" t="s">
        <v>16</v>
      </c>
      <c r="G88" s="26" t="s">
        <v>177</v>
      </c>
      <c r="H88" s="27">
        <v>8</v>
      </c>
      <c r="I88" s="28"/>
    </row>
    <row r="89" spans="1:9" ht="13.5">
      <c r="A89" s="5"/>
      <c r="B89" s="23">
        <f t="shared" si="1"/>
      </c>
      <c r="C89" s="36"/>
      <c r="D89" s="40"/>
      <c r="E89" s="36"/>
      <c r="F89" s="36"/>
      <c r="G89" s="26" t="s">
        <v>164</v>
      </c>
      <c r="H89" s="27">
        <v>50</v>
      </c>
      <c r="I89" s="28"/>
    </row>
    <row r="90" spans="1:9" ht="13.5">
      <c r="A90" s="5"/>
      <c r="B90" s="23">
        <f t="shared" si="1"/>
      </c>
      <c r="C90" s="26"/>
      <c r="D90" s="40"/>
      <c r="E90" s="26"/>
      <c r="F90" s="26"/>
      <c r="G90" s="26" t="s">
        <v>13</v>
      </c>
      <c r="H90" s="27">
        <v>2</v>
      </c>
      <c r="I90" s="28"/>
    </row>
    <row r="91" spans="1:9" ht="13.5">
      <c r="A91" s="5"/>
      <c r="B91" s="23">
        <f t="shared" si="1"/>
      </c>
      <c r="C91" s="36"/>
      <c r="D91" s="40"/>
      <c r="E91" s="36"/>
      <c r="F91" s="36"/>
      <c r="G91" s="26" t="s">
        <v>56</v>
      </c>
      <c r="H91" s="27">
        <v>1</v>
      </c>
      <c r="I91" s="28"/>
    </row>
    <row r="92" spans="1:9" ht="13.5">
      <c r="A92" s="5"/>
      <c r="B92" s="23">
        <f t="shared" si="1"/>
      </c>
      <c r="C92" s="26"/>
      <c r="D92" s="40"/>
      <c r="E92" s="26"/>
      <c r="F92" s="26"/>
      <c r="G92" s="26" t="s">
        <v>15</v>
      </c>
      <c r="H92" s="27">
        <v>2</v>
      </c>
      <c r="I92" s="28"/>
    </row>
    <row r="93" spans="1:9" ht="13.5">
      <c r="A93" s="5"/>
      <c r="B93" s="23">
        <f t="shared" si="1"/>
      </c>
      <c r="C93" s="26"/>
      <c r="D93" s="40"/>
      <c r="E93" s="26"/>
      <c r="F93" s="26"/>
      <c r="G93" s="26" t="s">
        <v>81</v>
      </c>
      <c r="H93" s="27">
        <v>1</v>
      </c>
      <c r="I93" s="28"/>
    </row>
    <row r="94" spans="1:9" ht="13.5">
      <c r="A94" s="5"/>
      <c r="B94" s="23">
        <f t="shared" si="1"/>
      </c>
      <c r="C94" s="26"/>
      <c r="D94" s="40"/>
      <c r="E94" s="26"/>
      <c r="F94" s="26"/>
      <c r="G94" s="26" t="s">
        <v>302</v>
      </c>
      <c r="H94" s="27">
        <v>3</v>
      </c>
      <c r="I94" s="28"/>
    </row>
    <row r="95" spans="1:9" ht="13.5">
      <c r="A95" s="5"/>
      <c r="B95" s="23">
        <f t="shared" si="1"/>
      </c>
      <c r="C95" s="26"/>
      <c r="D95" s="40"/>
      <c r="E95" s="26"/>
      <c r="F95" s="26"/>
      <c r="G95" s="39" t="s">
        <v>146</v>
      </c>
      <c r="H95" s="44">
        <v>1</v>
      </c>
      <c r="I95" s="54"/>
    </row>
    <row r="96" spans="1:9" ht="13.5">
      <c r="A96" s="5">
        <v>45344</v>
      </c>
      <c r="B96" s="23">
        <f t="shared" si="1"/>
        <v>5</v>
      </c>
      <c r="C96" s="26" t="s">
        <v>24</v>
      </c>
      <c r="D96" s="40">
        <v>11</v>
      </c>
      <c r="E96" s="26" t="s">
        <v>74</v>
      </c>
      <c r="F96" s="26" t="s">
        <v>16</v>
      </c>
      <c r="G96" s="26" t="s">
        <v>30</v>
      </c>
      <c r="H96" s="27">
        <v>5</v>
      </c>
      <c r="I96" s="28"/>
    </row>
    <row r="97" spans="1:9" ht="13.5">
      <c r="A97" s="5"/>
      <c r="B97" s="23">
        <f t="shared" si="1"/>
      </c>
      <c r="C97" s="26"/>
      <c r="D97" s="40"/>
      <c r="E97" s="26"/>
      <c r="F97" s="26"/>
      <c r="G97" s="26" t="s">
        <v>15</v>
      </c>
      <c r="H97" s="28">
        <v>3</v>
      </c>
      <c r="I97" s="28"/>
    </row>
    <row r="98" spans="1:9" ht="13.5">
      <c r="A98" s="5"/>
      <c r="B98" s="23">
        <f t="shared" si="1"/>
      </c>
      <c r="C98" s="36"/>
      <c r="D98" s="40"/>
      <c r="E98" s="36"/>
      <c r="F98" s="36"/>
      <c r="G98" s="26" t="s">
        <v>177</v>
      </c>
      <c r="H98" s="27">
        <v>3</v>
      </c>
      <c r="I98" s="28"/>
    </row>
    <row r="99" spans="1:9" ht="13.5">
      <c r="A99" s="5">
        <v>45345</v>
      </c>
      <c r="B99" s="23">
        <f t="shared" si="1"/>
        <v>6</v>
      </c>
      <c r="C99" s="26" t="s">
        <v>34</v>
      </c>
      <c r="D99" s="40">
        <v>11</v>
      </c>
      <c r="E99" s="26" t="s">
        <v>74</v>
      </c>
      <c r="F99" s="26" t="s">
        <v>17</v>
      </c>
      <c r="G99" s="26" t="s">
        <v>15</v>
      </c>
      <c r="H99" s="28">
        <v>5</v>
      </c>
      <c r="I99" s="28"/>
    </row>
    <row r="100" spans="1:9" ht="13.5">
      <c r="A100" s="5"/>
      <c r="B100" s="23">
        <f t="shared" si="1"/>
      </c>
      <c r="C100" s="36"/>
      <c r="D100" s="40"/>
      <c r="E100" s="36"/>
      <c r="F100" s="36"/>
      <c r="G100" s="26" t="s">
        <v>164</v>
      </c>
      <c r="H100" s="27">
        <v>5</v>
      </c>
      <c r="I100" s="28"/>
    </row>
    <row r="101" spans="1:9" ht="13.5">
      <c r="A101" s="5"/>
      <c r="B101" s="23">
        <f t="shared" si="1"/>
      </c>
      <c r="C101" s="26"/>
      <c r="D101" s="40"/>
      <c r="E101" s="26"/>
      <c r="F101" s="26"/>
      <c r="G101" s="26" t="s">
        <v>13</v>
      </c>
      <c r="H101" s="27">
        <v>1</v>
      </c>
      <c r="I101" s="28"/>
    </row>
    <row r="102" spans="1:9" ht="13.5">
      <c r="A102" s="5"/>
      <c r="B102" s="23">
        <f t="shared" si="1"/>
      </c>
      <c r="C102" s="26"/>
      <c r="D102" s="40"/>
      <c r="E102" s="26"/>
      <c r="F102" s="26"/>
      <c r="G102" s="26" t="s">
        <v>26</v>
      </c>
      <c r="H102" s="27">
        <v>1</v>
      </c>
      <c r="I102" s="28" t="s">
        <v>55</v>
      </c>
    </row>
    <row r="103" spans="1:9" ht="13.5">
      <c r="A103" s="5">
        <v>45346</v>
      </c>
      <c r="B103" s="23">
        <f t="shared" si="1"/>
        <v>7</v>
      </c>
      <c r="C103" s="26" t="s">
        <v>24</v>
      </c>
      <c r="D103" s="40">
        <v>11</v>
      </c>
      <c r="E103" s="26" t="s">
        <v>74</v>
      </c>
      <c r="F103" s="26" t="s">
        <v>52</v>
      </c>
      <c r="G103" s="26" t="s">
        <v>15</v>
      </c>
      <c r="H103" s="27">
        <v>41</v>
      </c>
      <c r="I103" s="28"/>
    </row>
    <row r="104" spans="1:9" ht="13.5">
      <c r="A104" s="5"/>
      <c r="B104" s="23">
        <f t="shared" si="1"/>
      </c>
      <c r="C104" s="36"/>
      <c r="D104" s="40"/>
      <c r="E104" s="36"/>
      <c r="F104" s="36"/>
      <c r="G104" s="26" t="s">
        <v>13</v>
      </c>
      <c r="H104" s="27">
        <v>8</v>
      </c>
      <c r="I104" s="28"/>
    </row>
    <row r="105" spans="1:9" ht="13.5">
      <c r="A105" s="5"/>
      <c r="B105" s="23">
        <f t="shared" si="1"/>
      </c>
      <c r="C105" s="26"/>
      <c r="D105" s="40"/>
      <c r="E105" s="26"/>
      <c r="F105" s="26"/>
      <c r="G105" s="26" t="s">
        <v>177</v>
      </c>
      <c r="H105" s="27">
        <v>1</v>
      </c>
      <c r="I105" s="28"/>
    </row>
    <row r="106" spans="1:9" ht="13.5">
      <c r="A106" s="5"/>
      <c r="B106" s="23">
        <f t="shared" si="1"/>
      </c>
      <c r="C106" s="26"/>
      <c r="D106" s="40"/>
      <c r="E106" s="26"/>
      <c r="F106" s="26"/>
      <c r="G106" s="26" t="s">
        <v>14</v>
      </c>
      <c r="H106" s="27">
        <v>1</v>
      </c>
      <c r="I106" s="28" t="s">
        <v>171</v>
      </c>
    </row>
    <row r="107" spans="1:9" ht="13.5">
      <c r="A107" s="5"/>
      <c r="B107" s="23">
        <f t="shared" si="1"/>
      </c>
      <c r="C107" s="26"/>
      <c r="D107" s="40"/>
      <c r="E107" s="26"/>
      <c r="F107" s="26"/>
      <c r="G107" s="26" t="s">
        <v>81</v>
      </c>
      <c r="H107" s="27">
        <v>1</v>
      </c>
      <c r="I107" s="28" t="s">
        <v>191</v>
      </c>
    </row>
    <row r="108" spans="1:9" ht="13.5">
      <c r="A108" s="5">
        <v>45347</v>
      </c>
      <c r="B108" s="23">
        <f t="shared" si="1"/>
        <v>1</v>
      </c>
      <c r="C108" s="26" t="s">
        <v>34</v>
      </c>
      <c r="D108" s="40">
        <v>10</v>
      </c>
      <c r="E108" s="26" t="s">
        <v>74</v>
      </c>
      <c r="F108" s="26" t="s">
        <v>52</v>
      </c>
      <c r="G108" s="26" t="s">
        <v>15</v>
      </c>
      <c r="H108" s="27">
        <v>3</v>
      </c>
      <c r="I108" s="28"/>
    </row>
    <row r="109" spans="1:9" ht="13.5">
      <c r="A109" s="5"/>
      <c r="B109" s="23">
        <f t="shared" si="1"/>
      </c>
      <c r="C109" s="26"/>
      <c r="D109" s="40"/>
      <c r="E109" s="26"/>
      <c r="F109" s="26"/>
      <c r="G109" s="26" t="s">
        <v>13</v>
      </c>
      <c r="H109" s="27">
        <v>1</v>
      </c>
      <c r="I109" s="28"/>
    </row>
    <row r="110" spans="1:9" ht="13.5">
      <c r="A110" s="5"/>
      <c r="B110" s="23">
        <f t="shared" si="1"/>
      </c>
      <c r="C110" s="26"/>
      <c r="D110" s="40"/>
      <c r="E110" s="26"/>
      <c r="F110" s="26"/>
      <c r="G110" s="26" t="s">
        <v>164</v>
      </c>
      <c r="H110" s="27">
        <v>1</v>
      </c>
      <c r="I110" s="28"/>
    </row>
    <row r="111" spans="1:9" ht="13.5">
      <c r="A111" s="5">
        <v>45348</v>
      </c>
      <c r="B111" s="23">
        <f t="shared" si="1"/>
        <v>2</v>
      </c>
      <c r="C111" s="26" t="s">
        <v>11</v>
      </c>
      <c r="D111" s="40">
        <v>11</v>
      </c>
      <c r="E111" s="26" t="s">
        <v>74</v>
      </c>
      <c r="F111" s="26" t="s">
        <v>16</v>
      </c>
      <c r="G111" s="26" t="s">
        <v>15</v>
      </c>
      <c r="H111" s="27">
        <v>11</v>
      </c>
      <c r="I111" s="28"/>
    </row>
    <row r="112" spans="1:9" ht="13.5">
      <c r="A112" s="5"/>
      <c r="B112" s="23">
        <f t="shared" si="1"/>
      </c>
      <c r="C112" s="26"/>
      <c r="D112" s="40"/>
      <c r="E112" s="26"/>
      <c r="F112" s="26"/>
      <c r="G112" s="26" t="s">
        <v>13</v>
      </c>
      <c r="H112" s="27">
        <v>4</v>
      </c>
      <c r="I112" s="28"/>
    </row>
    <row r="113" spans="1:9" ht="13.5">
      <c r="A113" s="5"/>
      <c r="B113" s="23">
        <f t="shared" si="1"/>
      </c>
      <c r="C113" s="26"/>
      <c r="D113" s="40"/>
      <c r="E113" s="26"/>
      <c r="F113" s="26"/>
      <c r="G113" s="26" t="s">
        <v>176</v>
      </c>
      <c r="H113" s="27">
        <v>1</v>
      </c>
      <c r="I113" s="28" t="s">
        <v>77</v>
      </c>
    </row>
    <row r="114" spans="1:9" ht="13.5">
      <c r="A114" s="5">
        <v>45350</v>
      </c>
      <c r="B114" s="23">
        <f t="shared" si="1"/>
        <v>4</v>
      </c>
      <c r="C114" s="26" t="s">
        <v>11</v>
      </c>
      <c r="D114" s="40">
        <v>10</v>
      </c>
      <c r="E114" s="26" t="s">
        <v>74</v>
      </c>
      <c r="F114" s="26" t="s">
        <v>52</v>
      </c>
      <c r="G114" s="26" t="s">
        <v>15</v>
      </c>
      <c r="H114" s="27">
        <v>20</v>
      </c>
      <c r="I114" s="28"/>
    </row>
    <row r="115" spans="1:9" ht="13.5">
      <c r="A115" s="5"/>
      <c r="B115" s="23">
        <f t="shared" si="1"/>
      </c>
      <c r="C115" s="26"/>
      <c r="D115" s="40"/>
      <c r="E115" s="26"/>
      <c r="F115" s="26"/>
      <c r="G115" s="26" t="s">
        <v>177</v>
      </c>
      <c r="H115" s="27">
        <v>2</v>
      </c>
      <c r="I115" s="28"/>
    </row>
    <row r="116" spans="1:9" ht="13.5">
      <c r="A116" s="5"/>
      <c r="B116" s="23">
        <f t="shared" si="1"/>
      </c>
      <c r="C116" s="26"/>
      <c r="D116" s="40"/>
      <c r="E116" s="26"/>
      <c r="F116" s="26"/>
      <c r="G116" s="26" t="s">
        <v>164</v>
      </c>
      <c r="H116" s="27">
        <v>20</v>
      </c>
      <c r="I116" s="28"/>
    </row>
    <row r="117" spans="1:9" ht="13.5">
      <c r="A117" s="5">
        <v>45351</v>
      </c>
      <c r="B117" s="23">
        <f t="shared" si="1"/>
        <v>5</v>
      </c>
      <c r="C117" s="26" t="s">
        <v>24</v>
      </c>
      <c r="D117" s="40">
        <v>11</v>
      </c>
      <c r="E117" s="26" t="s">
        <v>64</v>
      </c>
      <c r="F117" s="26" t="s">
        <v>39</v>
      </c>
      <c r="G117" s="26" t="s">
        <v>26</v>
      </c>
      <c r="H117" s="27">
        <v>1</v>
      </c>
      <c r="I117" s="28" t="s">
        <v>315</v>
      </c>
    </row>
    <row r="118" spans="1:9" ht="13.5">
      <c r="A118" s="5"/>
      <c r="B118" s="23">
        <f t="shared" si="1"/>
      </c>
      <c r="C118" s="26"/>
      <c r="D118" s="40"/>
      <c r="E118" s="26"/>
      <c r="F118" s="26"/>
      <c r="G118" s="26" t="s">
        <v>13</v>
      </c>
      <c r="H118" s="27">
        <v>2</v>
      </c>
      <c r="I118" s="28"/>
    </row>
    <row r="119" spans="1:9" ht="13.5">
      <c r="A119" s="5"/>
      <c r="B119" s="23">
        <f t="shared" si="1"/>
      </c>
      <c r="C119" s="26"/>
      <c r="D119" s="40"/>
      <c r="E119" s="26"/>
      <c r="F119" s="26"/>
      <c r="G119" s="26" t="s">
        <v>177</v>
      </c>
      <c r="H119" s="27">
        <v>10</v>
      </c>
      <c r="I119" s="28"/>
    </row>
    <row r="120" spans="1:9" ht="13.5">
      <c r="A120" s="5"/>
      <c r="B120" s="23">
        <f t="shared" si="1"/>
      </c>
      <c r="C120" s="26"/>
      <c r="D120" s="40"/>
      <c r="E120" s="26"/>
      <c r="F120" s="26"/>
      <c r="G120" s="26" t="s">
        <v>164</v>
      </c>
      <c r="H120" s="27">
        <v>25</v>
      </c>
      <c r="I120" s="28"/>
    </row>
    <row r="121" spans="1:9" ht="13.5">
      <c r="A121" s="70" t="s">
        <v>228</v>
      </c>
      <c r="B121" s="71"/>
      <c r="C121" s="71"/>
      <c r="D121" s="71"/>
      <c r="E121" s="71"/>
      <c r="F121" s="71"/>
      <c r="G121" s="72"/>
      <c r="H121" s="73" t="s">
        <v>234</v>
      </c>
      <c r="I121" s="74"/>
    </row>
    <row r="122" spans="1:9" ht="13.5">
      <c r="A122" s="70" t="s">
        <v>229</v>
      </c>
      <c r="B122" s="71"/>
      <c r="C122" s="71"/>
      <c r="D122" s="71"/>
      <c r="E122" s="71"/>
      <c r="F122" s="71"/>
      <c r="G122" s="72"/>
      <c r="H122" s="73" t="s">
        <v>230</v>
      </c>
      <c r="I122" s="74"/>
    </row>
    <row r="123" spans="1:9" ht="13.5">
      <c r="A123" s="75" t="s">
        <v>10</v>
      </c>
      <c r="B123" s="60"/>
      <c r="C123" s="60"/>
      <c r="D123" s="60"/>
      <c r="E123" s="60"/>
      <c r="F123" s="60"/>
      <c r="G123" s="60"/>
      <c r="H123" s="60"/>
      <c r="I123" s="61"/>
    </row>
    <row r="124" spans="1:9" ht="13.5">
      <c r="A124" s="62"/>
      <c r="B124" s="63"/>
      <c r="C124" s="63"/>
      <c r="D124" s="63"/>
      <c r="E124" s="63"/>
      <c r="F124" s="63"/>
      <c r="G124" s="63"/>
      <c r="H124" s="63"/>
      <c r="I124" s="64"/>
    </row>
    <row r="125" spans="1:9" ht="13.5">
      <c r="A125" s="62"/>
      <c r="B125" s="63"/>
      <c r="C125" s="63"/>
      <c r="D125" s="63"/>
      <c r="E125" s="63"/>
      <c r="F125" s="63"/>
      <c r="G125" s="63"/>
      <c r="H125" s="63"/>
      <c r="I125" s="64"/>
    </row>
    <row r="126" spans="1:9" ht="13.5">
      <c r="A126" s="62"/>
      <c r="B126" s="63"/>
      <c r="C126" s="63"/>
      <c r="D126" s="63"/>
      <c r="E126" s="63"/>
      <c r="F126" s="63"/>
      <c r="G126" s="63"/>
      <c r="H126" s="63"/>
      <c r="I126" s="64"/>
    </row>
    <row r="127" spans="1:9" ht="13.5">
      <c r="A127" s="62"/>
      <c r="B127" s="63"/>
      <c r="C127" s="63"/>
      <c r="D127" s="63"/>
      <c r="E127" s="63"/>
      <c r="F127" s="63"/>
      <c r="G127" s="63"/>
      <c r="H127" s="63"/>
      <c r="I127" s="64"/>
    </row>
    <row r="128" spans="1:9" ht="13.5">
      <c r="A128" s="62"/>
      <c r="B128" s="63"/>
      <c r="C128" s="63"/>
      <c r="D128" s="63"/>
      <c r="E128" s="63"/>
      <c r="F128" s="63"/>
      <c r="G128" s="63"/>
      <c r="H128" s="63"/>
      <c r="I128" s="64"/>
    </row>
    <row r="129" spans="1:9" ht="13.5">
      <c r="A129" s="65"/>
      <c r="B129" s="66"/>
      <c r="C129" s="66"/>
      <c r="D129" s="66"/>
      <c r="E129" s="66"/>
      <c r="F129" s="66"/>
      <c r="G129" s="66"/>
      <c r="H129" s="66"/>
      <c r="I129" s="67"/>
    </row>
    <row r="65424" ht="13.5">
      <c r="G65424" s="21"/>
    </row>
  </sheetData>
  <sheetProtection/>
  <mergeCells count="7">
    <mergeCell ref="A122:G122"/>
    <mergeCell ref="H122:I122"/>
    <mergeCell ref="A123:I129"/>
    <mergeCell ref="A1:I1"/>
    <mergeCell ref="E2:F2"/>
    <mergeCell ref="A121:G121"/>
    <mergeCell ref="H121:I12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432"/>
  <sheetViews>
    <sheetView zoomScalePageLayoutView="0" workbookViewId="0" topLeftCell="A1">
      <pane ySplit="3" topLeftCell="A100" activePane="bottomLeft" state="frozen"/>
      <selection pane="topLeft" activeCell="I9" sqref="I9"/>
      <selection pane="bottomLeft" activeCell="J129" sqref="J129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69" t="s">
        <v>3</v>
      </c>
      <c r="F2" s="69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31">
        <v>45292</v>
      </c>
      <c r="B4" s="52">
        <f>IF(A4,WEEKDAY(A4,1),"")</f>
        <v>2</v>
      </c>
      <c r="C4" s="76" t="s">
        <v>284</v>
      </c>
      <c r="D4" s="77"/>
      <c r="E4" s="77"/>
      <c r="F4" s="77"/>
      <c r="G4" s="77"/>
      <c r="H4" s="77"/>
      <c r="I4" s="78"/>
    </row>
    <row r="5" spans="1:9" ht="13.5">
      <c r="A5" s="31">
        <v>45293</v>
      </c>
      <c r="B5" s="52">
        <f aca="true" t="shared" si="0" ref="B5:B62">IF(A5,WEEKDAY(A5,1),"")</f>
        <v>3</v>
      </c>
      <c r="C5" s="79"/>
      <c r="D5" s="80"/>
      <c r="E5" s="80"/>
      <c r="F5" s="80"/>
      <c r="G5" s="80"/>
      <c r="H5" s="80"/>
      <c r="I5" s="81"/>
    </row>
    <row r="6" spans="1:9" ht="13.5">
      <c r="A6" s="31">
        <v>45294</v>
      </c>
      <c r="B6" s="52">
        <f t="shared" si="0"/>
        <v>4</v>
      </c>
      <c r="C6" s="82"/>
      <c r="D6" s="83"/>
      <c r="E6" s="83"/>
      <c r="F6" s="83"/>
      <c r="G6" s="83"/>
      <c r="H6" s="83"/>
      <c r="I6" s="84"/>
    </row>
    <row r="7" spans="1:9" ht="13.5">
      <c r="A7" s="5">
        <v>45295</v>
      </c>
      <c r="B7" s="23">
        <f t="shared" si="0"/>
        <v>5</v>
      </c>
      <c r="C7" s="26" t="s">
        <v>11</v>
      </c>
      <c r="D7" s="35">
        <v>13</v>
      </c>
      <c r="E7" s="26" t="s">
        <v>20</v>
      </c>
      <c r="F7" s="26" t="s">
        <v>35</v>
      </c>
      <c r="G7" s="26" t="s">
        <v>164</v>
      </c>
      <c r="H7" s="27">
        <v>85</v>
      </c>
      <c r="I7" s="28"/>
    </row>
    <row r="8" spans="1:9" ht="13.5">
      <c r="A8" s="5"/>
      <c r="B8" s="23">
        <f t="shared" si="0"/>
      </c>
      <c r="C8" s="26"/>
      <c r="D8" s="35"/>
      <c r="E8" s="26"/>
      <c r="F8" s="26"/>
      <c r="G8" s="26" t="s">
        <v>102</v>
      </c>
      <c r="H8" s="27">
        <v>3</v>
      </c>
      <c r="I8" s="28"/>
    </row>
    <row r="9" spans="1:9" ht="13.5">
      <c r="A9" s="5"/>
      <c r="B9" s="23">
        <f t="shared" si="0"/>
      </c>
      <c r="C9" s="26"/>
      <c r="D9" s="35"/>
      <c r="E9" s="26"/>
      <c r="F9" s="26"/>
      <c r="G9" s="26" t="s">
        <v>177</v>
      </c>
      <c r="H9" s="27">
        <v>196</v>
      </c>
      <c r="I9" s="28"/>
    </row>
    <row r="10" spans="1:9" ht="13.5">
      <c r="A10" s="5"/>
      <c r="B10" s="23">
        <f t="shared" si="0"/>
      </c>
      <c r="C10" s="36"/>
      <c r="D10" s="37"/>
      <c r="E10" s="36"/>
      <c r="F10" s="36"/>
      <c r="G10" s="33" t="s">
        <v>81</v>
      </c>
      <c r="H10" s="34">
        <v>1</v>
      </c>
      <c r="I10" s="28" t="s">
        <v>80</v>
      </c>
    </row>
    <row r="11" spans="1:9" ht="13.5">
      <c r="A11" s="5"/>
      <c r="B11" s="23">
        <f t="shared" si="0"/>
      </c>
      <c r="C11" s="26"/>
      <c r="D11" s="37"/>
      <c r="E11" s="26"/>
      <c r="F11" s="26"/>
      <c r="G11" s="33" t="s">
        <v>38</v>
      </c>
      <c r="H11" s="34">
        <v>5</v>
      </c>
      <c r="I11" s="28"/>
    </row>
    <row r="12" spans="1:9" ht="13.5">
      <c r="A12" s="5"/>
      <c r="B12" s="23">
        <f t="shared" si="0"/>
      </c>
      <c r="C12" s="26"/>
      <c r="D12" s="37"/>
      <c r="E12" s="26"/>
      <c r="F12" s="26"/>
      <c r="G12" s="33" t="s">
        <v>56</v>
      </c>
      <c r="H12" s="34">
        <v>2</v>
      </c>
      <c r="I12" s="28" t="s">
        <v>108</v>
      </c>
    </row>
    <row r="13" spans="1:9" ht="13.5">
      <c r="A13" s="5"/>
      <c r="B13" s="23">
        <f t="shared" si="0"/>
      </c>
      <c r="C13" s="36"/>
      <c r="D13" s="37"/>
      <c r="E13" s="36"/>
      <c r="F13" s="36"/>
      <c r="G13" s="33" t="s">
        <v>15</v>
      </c>
      <c r="H13" s="34">
        <v>10</v>
      </c>
      <c r="I13" s="28"/>
    </row>
    <row r="14" spans="1:9" ht="13.5">
      <c r="A14" s="5"/>
      <c r="B14" s="23">
        <f t="shared" si="0"/>
      </c>
      <c r="C14" s="26"/>
      <c r="D14" s="37"/>
      <c r="E14" s="26"/>
      <c r="F14" s="26"/>
      <c r="G14" s="33" t="s">
        <v>82</v>
      </c>
      <c r="H14" s="34">
        <v>2</v>
      </c>
      <c r="I14" s="28" t="s">
        <v>223</v>
      </c>
    </row>
    <row r="15" spans="1:9" ht="13.5">
      <c r="A15" s="5">
        <v>45296</v>
      </c>
      <c r="B15" s="23">
        <f t="shared" si="0"/>
        <v>6</v>
      </c>
      <c r="C15" s="26" t="s">
        <v>11</v>
      </c>
      <c r="D15" s="37">
        <v>13</v>
      </c>
      <c r="E15" s="26" t="s">
        <v>50</v>
      </c>
      <c r="F15" s="26" t="s">
        <v>47</v>
      </c>
      <c r="G15" s="33" t="s">
        <v>56</v>
      </c>
      <c r="H15" s="34">
        <v>2</v>
      </c>
      <c r="I15" s="28" t="s">
        <v>287</v>
      </c>
    </row>
    <row r="16" spans="1:9" ht="13.5">
      <c r="A16" s="5"/>
      <c r="B16" s="23">
        <f t="shared" si="0"/>
      </c>
      <c r="C16" s="26"/>
      <c r="D16" s="37"/>
      <c r="E16" s="26"/>
      <c r="F16" s="26"/>
      <c r="G16" s="33" t="s">
        <v>79</v>
      </c>
      <c r="H16" s="34">
        <v>1</v>
      </c>
      <c r="I16" s="28" t="s">
        <v>37</v>
      </c>
    </row>
    <row r="17" spans="1:9" ht="13.5">
      <c r="A17" s="5"/>
      <c r="B17" s="23">
        <f t="shared" si="0"/>
      </c>
      <c r="C17" s="36"/>
      <c r="D17" s="37"/>
      <c r="E17" s="36"/>
      <c r="F17" s="36"/>
      <c r="G17" s="33" t="s">
        <v>89</v>
      </c>
      <c r="H17" s="34">
        <v>1</v>
      </c>
      <c r="I17" s="28"/>
    </row>
    <row r="18" spans="1:9" ht="13.5">
      <c r="A18" s="5"/>
      <c r="B18" s="23">
        <f t="shared" si="0"/>
      </c>
      <c r="C18" s="26"/>
      <c r="D18" s="37"/>
      <c r="E18" s="26"/>
      <c r="F18" s="36"/>
      <c r="G18" s="33" t="s">
        <v>15</v>
      </c>
      <c r="H18" s="34">
        <v>5</v>
      </c>
      <c r="I18" s="28"/>
    </row>
    <row r="19" spans="1:9" ht="13.5">
      <c r="A19" s="5"/>
      <c r="B19" s="23">
        <f t="shared" si="0"/>
      </c>
      <c r="C19" s="26"/>
      <c r="D19" s="37"/>
      <c r="E19" s="26"/>
      <c r="F19" s="26"/>
      <c r="G19" s="33" t="s">
        <v>102</v>
      </c>
      <c r="H19" s="34">
        <v>10</v>
      </c>
      <c r="I19" s="28"/>
    </row>
    <row r="20" spans="1:9" ht="13.5">
      <c r="A20" s="5"/>
      <c r="B20" s="23">
        <f t="shared" si="0"/>
      </c>
      <c r="C20" s="26"/>
      <c r="D20" s="37"/>
      <c r="E20" s="26"/>
      <c r="F20" s="26"/>
      <c r="G20" s="33" t="s">
        <v>164</v>
      </c>
      <c r="H20" s="34">
        <v>400</v>
      </c>
      <c r="I20" s="28" t="s">
        <v>288</v>
      </c>
    </row>
    <row r="21" spans="1:9" ht="13.5">
      <c r="A21" s="5">
        <v>45297</v>
      </c>
      <c r="B21" s="23">
        <f t="shared" si="0"/>
        <v>7</v>
      </c>
      <c r="C21" s="26" t="s">
        <v>24</v>
      </c>
      <c r="D21" s="37">
        <v>13</v>
      </c>
      <c r="E21" s="26" t="s">
        <v>31</v>
      </c>
      <c r="F21" s="26" t="s">
        <v>39</v>
      </c>
      <c r="G21" s="33" t="s">
        <v>177</v>
      </c>
      <c r="H21" s="44">
        <v>45</v>
      </c>
      <c r="I21" s="28"/>
    </row>
    <row r="22" spans="1:9" ht="13.5">
      <c r="A22" s="5"/>
      <c r="B22" s="23">
        <f t="shared" si="0"/>
      </c>
      <c r="C22" s="26"/>
      <c r="D22" s="37"/>
      <c r="E22" s="26"/>
      <c r="F22" s="26"/>
      <c r="G22" s="33" t="s">
        <v>38</v>
      </c>
      <c r="H22" s="34">
        <v>1</v>
      </c>
      <c r="I22" s="28"/>
    </row>
    <row r="23" spans="1:9" ht="13.5">
      <c r="A23" s="5"/>
      <c r="B23" s="23">
        <f t="shared" si="0"/>
      </c>
      <c r="C23" s="38"/>
      <c r="D23" s="37"/>
      <c r="E23" s="38"/>
      <c r="F23" s="36"/>
      <c r="G23" s="33" t="s">
        <v>15</v>
      </c>
      <c r="H23" s="27">
        <v>3</v>
      </c>
      <c r="I23" s="28"/>
    </row>
    <row r="24" spans="1:9" ht="13.5">
      <c r="A24" s="5"/>
      <c r="B24" s="23">
        <f t="shared" si="0"/>
      </c>
      <c r="C24" s="39"/>
      <c r="D24" s="37"/>
      <c r="E24" s="39"/>
      <c r="F24" s="26"/>
      <c r="G24" s="33" t="s">
        <v>56</v>
      </c>
      <c r="H24" s="34">
        <v>1</v>
      </c>
      <c r="I24" s="28" t="s">
        <v>151</v>
      </c>
    </row>
    <row r="25" spans="1:9" ht="13.5">
      <c r="A25" s="5"/>
      <c r="B25" s="23">
        <f t="shared" si="0"/>
      </c>
      <c r="C25" s="39"/>
      <c r="D25" s="37"/>
      <c r="E25" s="39"/>
      <c r="F25" s="26"/>
      <c r="G25" s="33" t="s">
        <v>164</v>
      </c>
      <c r="H25" s="34">
        <v>800</v>
      </c>
      <c r="I25" s="28"/>
    </row>
    <row r="26" spans="1:9" ht="13.5">
      <c r="A26" s="5"/>
      <c r="B26" s="23">
        <f t="shared" si="0"/>
      </c>
      <c r="C26" s="39"/>
      <c r="D26" s="37"/>
      <c r="E26" s="39"/>
      <c r="F26" s="26"/>
      <c r="G26" s="33" t="s">
        <v>79</v>
      </c>
      <c r="H26" s="34">
        <v>4</v>
      </c>
      <c r="I26" s="28" t="s">
        <v>40</v>
      </c>
    </row>
    <row r="27" spans="1:9" ht="13.5">
      <c r="A27" s="5"/>
      <c r="B27" s="23">
        <f t="shared" si="0"/>
      </c>
      <c r="C27" s="39"/>
      <c r="D27" s="37"/>
      <c r="E27" s="39"/>
      <c r="F27" s="26"/>
      <c r="G27" s="33" t="s">
        <v>102</v>
      </c>
      <c r="H27" s="34">
        <v>1</v>
      </c>
      <c r="I27" s="27"/>
    </row>
    <row r="28" spans="1:9" ht="13.5">
      <c r="A28" s="5"/>
      <c r="B28" s="23">
        <f t="shared" si="0"/>
      </c>
      <c r="C28" s="39"/>
      <c r="D28" s="37"/>
      <c r="E28" s="39"/>
      <c r="F28" s="26"/>
      <c r="G28" s="33" t="s">
        <v>13</v>
      </c>
      <c r="H28" s="34">
        <v>5</v>
      </c>
      <c r="I28" s="28"/>
    </row>
    <row r="29" spans="1:9" ht="13.5">
      <c r="A29" s="5">
        <v>45298</v>
      </c>
      <c r="B29" s="23">
        <f t="shared" si="0"/>
        <v>1</v>
      </c>
      <c r="C29" s="39" t="s">
        <v>11</v>
      </c>
      <c r="D29" s="37">
        <v>13</v>
      </c>
      <c r="E29" s="39" t="s">
        <v>20</v>
      </c>
      <c r="F29" s="26" t="s">
        <v>52</v>
      </c>
      <c r="G29" s="33" t="s">
        <v>79</v>
      </c>
      <c r="H29" s="34">
        <v>2</v>
      </c>
      <c r="I29" s="28" t="s">
        <v>289</v>
      </c>
    </row>
    <row r="30" spans="1:9" ht="13.5">
      <c r="A30" s="5"/>
      <c r="B30" s="23">
        <f t="shared" si="0"/>
      </c>
      <c r="C30" s="39"/>
      <c r="D30" s="37"/>
      <c r="E30" s="39"/>
      <c r="F30" s="26"/>
      <c r="G30" s="33" t="s">
        <v>13</v>
      </c>
      <c r="H30" s="34">
        <v>2</v>
      </c>
      <c r="I30" s="28"/>
    </row>
    <row r="31" spans="1:9" ht="13.5">
      <c r="A31" s="5"/>
      <c r="B31" s="23">
        <f t="shared" si="0"/>
      </c>
      <c r="C31" s="39"/>
      <c r="D31" s="37"/>
      <c r="E31" s="39"/>
      <c r="F31" s="26"/>
      <c r="G31" s="33" t="s">
        <v>15</v>
      </c>
      <c r="H31" s="34">
        <v>10</v>
      </c>
      <c r="I31" s="28"/>
    </row>
    <row r="32" spans="1:9" ht="13.5">
      <c r="A32" s="5"/>
      <c r="B32" s="23">
        <f t="shared" si="0"/>
      </c>
      <c r="C32" s="39"/>
      <c r="D32" s="37"/>
      <c r="E32" s="39"/>
      <c r="F32" s="26"/>
      <c r="G32" s="33" t="s">
        <v>102</v>
      </c>
      <c r="H32" s="34">
        <v>5</v>
      </c>
      <c r="I32" s="27"/>
    </row>
    <row r="33" spans="1:9" ht="13.5">
      <c r="A33" s="5"/>
      <c r="B33" s="23">
        <f t="shared" si="0"/>
      </c>
      <c r="C33" s="39"/>
      <c r="D33" s="37"/>
      <c r="E33" s="39"/>
      <c r="F33" s="26"/>
      <c r="G33" s="33" t="s">
        <v>38</v>
      </c>
      <c r="H33" s="34">
        <v>2</v>
      </c>
      <c r="I33" s="28"/>
    </row>
    <row r="34" spans="1:9" ht="13.5">
      <c r="A34" s="5"/>
      <c r="B34" s="23">
        <f t="shared" si="0"/>
      </c>
      <c r="C34" s="39"/>
      <c r="D34" s="37"/>
      <c r="E34" s="39"/>
      <c r="F34" s="26"/>
      <c r="G34" s="33" t="s">
        <v>164</v>
      </c>
      <c r="H34" s="49">
        <v>500</v>
      </c>
      <c r="I34" s="28"/>
    </row>
    <row r="35" spans="1:9" ht="13.5">
      <c r="A35" s="5">
        <v>45299</v>
      </c>
      <c r="B35" s="23">
        <f t="shared" si="0"/>
        <v>2</v>
      </c>
      <c r="C35" s="39" t="s">
        <v>11</v>
      </c>
      <c r="D35" s="37">
        <v>12.5</v>
      </c>
      <c r="E35" s="39" t="s">
        <v>18</v>
      </c>
      <c r="F35" s="26" t="s">
        <v>109</v>
      </c>
      <c r="G35" s="33" t="s">
        <v>79</v>
      </c>
      <c r="H35" s="34">
        <v>1</v>
      </c>
      <c r="I35" s="28" t="s">
        <v>80</v>
      </c>
    </row>
    <row r="36" spans="1:9" ht="13.5">
      <c r="A36" s="5"/>
      <c r="B36" s="23">
        <f t="shared" si="0"/>
      </c>
      <c r="C36" s="39"/>
      <c r="D36" s="37"/>
      <c r="E36" s="39"/>
      <c r="F36" s="26"/>
      <c r="G36" s="33" t="s">
        <v>185</v>
      </c>
      <c r="H36" s="34">
        <v>1</v>
      </c>
      <c r="I36" s="28" t="s">
        <v>87</v>
      </c>
    </row>
    <row r="37" spans="1:9" ht="13.5">
      <c r="A37" s="5"/>
      <c r="B37" s="23">
        <f t="shared" si="0"/>
      </c>
      <c r="C37" s="39"/>
      <c r="D37" s="37"/>
      <c r="E37" s="39"/>
      <c r="F37" s="36"/>
      <c r="G37" s="33" t="s">
        <v>102</v>
      </c>
      <c r="H37" s="34">
        <v>2</v>
      </c>
      <c r="I37" s="28"/>
    </row>
    <row r="38" spans="1:9" ht="13.5">
      <c r="A38" s="5"/>
      <c r="B38" s="23">
        <f t="shared" si="0"/>
      </c>
      <c r="C38" s="38"/>
      <c r="D38" s="37"/>
      <c r="E38" s="38"/>
      <c r="F38" s="36"/>
      <c r="G38" s="33" t="s">
        <v>15</v>
      </c>
      <c r="H38" s="34">
        <v>1</v>
      </c>
      <c r="I38" s="28"/>
    </row>
    <row r="39" spans="1:9" ht="13.5">
      <c r="A39" s="5"/>
      <c r="B39" s="23">
        <f t="shared" si="0"/>
      </c>
      <c r="C39" s="39"/>
      <c r="D39" s="37"/>
      <c r="E39" s="39"/>
      <c r="F39" s="26"/>
      <c r="G39" s="33" t="s">
        <v>177</v>
      </c>
      <c r="H39" s="34">
        <v>10</v>
      </c>
      <c r="I39" s="28"/>
    </row>
    <row r="40" spans="1:9" ht="13.5">
      <c r="A40" s="5"/>
      <c r="B40" s="23">
        <f t="shared" si="0"/>
      </c>
      <c r="C40" s="26"/>
      <c r="D40" s="35"/>
      <c r="E40" s="26"/>
      <c r="F40" s="26"/>
      <c r="G40" s="26" t="s">
        <v>164</v>
      </c>
      <c r="H40" s="27">
        <v>310</v>
      </c>
      <c r="I40" s="28"/>
    </row>
    <row r="41" spans="1:9" ht="13.5">
      <c r="A41" s="5">
        <v>45301</v>
      </c>
      <c r="B41" s="23">
        <f t="shared" si="0"/>
        <v>4</v>
      </c>
      <c r="C41" s="26" t="s">
        <v>24</v>
      </c>
      <c r="D41" s="35">
        <v>12</v>
      </c>
      <c r="E41" s="26" t="s">
        <v>64</v>
      </c>
      <c r="F41" s="26" t="s">
        <v>51</v>
      </c>
      <c r="G41" s="26" t="s">
        <v>15</v>
      </c>
      <c r="H41" s="27">
        <v>15</v>
      </c>
      <c r="I41" s="28"/>
    </row>
    <row r="42" spans="1:9" ht="13.5">
      <c r="A42" s="5"/>
      <c r="B42" s="23">
        <f t="shared" si="0"/>
      </c>
      <c r="C42" s="26"/>
      <c r="D42" s="35"/>
      <c r="E42" s="26"/>
      <c r="F42" s="26"/>
      <c r="G42" s="26" t="s">
        <v>102</v>
      </c>
      <c r="H42" s="27">
        <v>2</v>
      </c>
      <c r="I42" s="28"/>
    </row>
    <row r="43" spans="1:9" ht="13.5">
      <c r="A43" s="5"/>
      <c r="B43" s="23">
        <f t="shared" si="0"/>
      </c>
      <c r="C43" s="26"/>
      <c r="D43" s="35"/>
      <c r="E43" s="26"/>
      <c r="F43" s="26"/>
      <c r="G43" s="26" t="s">
        <v>164</v>
      </c>
      <c r="H43" s="27">
        <v>150</v>
      </c>
      <c r="I43" s="28" t="s">
        <v>290</v>
      </c>
    </row>
    <row r="44" spans="1:9" ht="13.5">
      <c r="A44" s="5">
        <v>45302</v>
      </c>
      <c r="B44" s="23">
        <f t="shared" si="0"/>
        <v>5</v>
      </c>
      <c r="C44" s="26" t="s">
        <v>24</v>
      </c>
      <c r="D44" s="35">
        <v>12</v>
      </c>
      <c r="E44" s="26" t="s">
        <v>18</v>
      </c>
      <c r="F44" s="26" t="s">
        <v>52</v>
      </c>
      <c r="G44" s="26" t="s">
        <v>164</v>
      </c>
      <c r="H44" s="27">
        <v>100</v>
      </c>
      <c r="I44" s="28" t="s">
        <v>291</v>
      </c>
    </row>
    <row r="45" spans="1:9" ht="13.5">
      <c r="A45" s="5"/>
      <c r="B45" s="23">
        <f t="shared" si="0"/>
      </c>
      <c r="C45" s="38"/>
      <c r="D45" s="37"/>
      <c r="E45" s="38"/>
      <c r="F45" s="36"/>
      <c r="G45" s="26" t="s">
        <v>82</v>
      </c>
      <c r="H45" s="27">
        <v>1</v>
      </c>
      <c r="I45" s="28" t="s">
        <v>80</v>
      </c>
    </row>
    <row r="46" spans="1:9" ht="13.5">
      <c r="A46" s="5">
        <v>45303</v>
      </c>
      <c r="B46" s="23">
        <f t="shared" si="0"/>
        <v>6</v>
      </c>
      <c r="C46" s="39" t="s">
        <v>11</v>
      </c>
      <c r="D46" s="37">
        <v>12</v>
      </c>
      <c r="E46" s="39" t="s">
        <v>20</v>
      </c>
      <c r="F46" s="26" t="s">
        <v>52</v>
      </c>
      <c r="G46" s="33" t="s">
        <v>15</v>
      </c>
      <c r="H46" s="34">
        <v>5</v>
      </c>
      <c r="I46" s="28"/>
    </row>
    <row r="47" spans="1:9" ht="13.5">
      <c r="A47" s="5"/>
      <c r="B47" s="23">
        <f t="shared" si="0"/>
      </c>
      <c r="C47" s="38"/>
      <c r="D47" s="37"/>
      <c r="E47" s="38"/>
      <c r="F47" s="36"/>
      <c r="G47" s="33" t="s">
        <v>102</v>
      </c>
      <c r="H47" s="34">
        <v>3</v>
      </c>
      <c r="I47" s="28"/>
    </row>
    <row r="48" spans="1:9" ht="13.5">
      <c r="A48" s="5"/>
      <c r="B48" s="23">
        <f t="shared" si="0"/>
      </c>
      <c r="C48" s="26"/>
      <c r="D48" s="37"/>
      <c r="E48" s="26"/>
      <c r="F48" s="36"/>
      <c r="G48" s="33" t="s">
        <v>13</v>
      </c>
      <c r="H48" s="34">
        <v>2</v>
      </c>
      <c r="I48" s="28"/>
    </row>
    <row r="49" spans="1:9" ht="13.5">
      <c r="A49" s="5"/>
      <c r="B49" s="23">
        <f t="shared" si="0"/>
      </c>
      <c r="C49" s="26"/>
      <c r="D49" s="37"/>
      <c r="E49" s="26"/>
      <c r="F49" s="26"/>
      <c r="G49" s="33" t="s">
        <v>164</v>
      </c>
      <c r="H49" s="34">
        <v>250</v>
      </c>
      <c r="I49" s="28" t="s">
        <v>292</v>
      </c>
    </row>
    <row r="50" spans="1:9" ht="13.5">
      <c r="A50" s="5">
        <v>45304</v>
      </c>
      <c r="B50" s="23">
        <f t="shared" si="0"/>
        <v>7</v>
      </c>
      <c r="C50" s="26" t="s">
        <v>11</v>
      </c>
      <c r="D50" s="37">
        <v>12</v>
      </c>
      <c r="E50" s="26" t="s">
        <v>18</v>
      </c>
      <c r="F50" s="26" t="s">
        <v>109</v>
      </c>
      <c r="G50" s="33" t="s">
        <v>79</v>
      </c>
      <c r="H50" s="34">
        <v>1</v>
      </c>
      <c r="I50" s="28" t="s">
        <v>93</v>
      </c>
    </row>
    <row r="51" spans="1:9" ht="13.5">
      <c r="A51" s="5"/>
      <c r="B51" s="23">
        <f t="shared" si="0"/>
      </c>
      <c r="C51" s="26"/>
      <c r="D51" s="37"/>
      <c r="E51" s="26"/>
      <c r="F51" s="26"/>
      <c r="G51" s="33" t="s">
        <v>81</v>
      </c>
      <c r="H51" s="34">
        <v>2</v>
      </c>
      <c r="I51" s="28"/>
    </row>
    <row r="52" spans="1:9" ht="13.5">
      <c r="A52" s="42"/>
      <c r="B52" s="46">
        <f t="shared" si="0"/>
      </c>
      <c r="C52" s="26"/>
      <c r="D52" s="37"/>
      <c r="E52" s="26"/>
      <c r="F52" s="26"/>
      <c r="G52" s="26" t="s">
        <v>15</v>
      </c>
      <c r="H52" s="45">
        <v>10</v>
      </c>
      <c r="I52" s="45"/>
    </row>
    <row r="53" spans="1:9" ht="13.5">
      <c r="A53" s="42"/>
      <c r="B53" s="46">
        <f t="shared" si="0"/>
      </c>
      <c r="C53" s="36"/>
      <c r="D53" s="37"/>
      <c r="E53" s="45"/>
      <c r="F53" s="45"/>
      <c r="G53" s="26" t="s">
        <v>293</v>
      </c>
      <c r="H53" s="45">
        <v>1</v>
      </c>
      <c r="I53" s="28"/>
    </row>
    <row r="54" spans="1:9" ht="13.5">
      <c r="A54" s="5"/>
      <c r="B54" s="23">
        <f t="shared" si="0"/>
      </c>
      <c r="C54" s="26"/>
      <c r="D54" s="37"/>
      <c r="E54" s="26"/>
      <c r="F54" s="26"/>
      <c r="G54" s="33" t="s">
        <v>164</v>
      </c>
      <c r="H54" s="34">
        <v>60</v>
      </c>
      <c r="I54" s="28" t="s">
        <v>294</v>
      </c>
    </row>
    <row r="55" spans="1:9" ht="13.5">
      <c r="A55" s="5">
        <v>45305</v>
      </c>
      <c r="B55" s="23">
        <f t="shared" si="0"/>
        <v>1</v>
      </c>
      <c r="C55" s="26" t="s">
        <v>11</v>
      </c>
      <c r="D55" s="37">
        <v>12</v>
      </c>
      <c r="E55" s="26" t="s">
        <v>45</v>
      </c>
      <c r="F55" s="33" t="s">
        <v>47</v>
      </c>
      <c r="G55" s="33" t="s">
        <v>164</v>
      </c>
      <c r="H55" s="34">
        <v>220</v>
      </c>
      <c r="I55" s="28" t="s">
        <v>295</v>
      </c>
    </row>
    <row r="56" spans="1:9" ht="13.5">
      <c r="A56" s="5"/>
      <c r="B56" s="23">
        <f t="shared" si="0"/>
      </c>
      <c r="C56" s="26"/>
      <c r="D56" s="37"/>
      <c r="E56" s="26"/>
      <c r="F56" s="26"/>
      <c r="G56" s="33" t="s">
        <v>15</v>
      </c>
      <c r="H56" s="34">
        <v>5</v>
      </c>
      <c r="I56" s="28"/>
    </row>
    <row r="57" spans="1:9" ht="13.5">
      <c r="A57" s="5"/>
      <c r="B57" s="23">
        <f t="shared" si="0"/>
      </c>
      <c r="C57" s="26"/>
      <c r="D57" s="37"/>
      <c r="E57" s="26"/>
      <c r="F57" s="26"/>
      <c r="G57" s="33" t="s">
        <v>81</v>
      </c>
      <c r="H57" s="34">
        <v>6</v>
      </c>
      <c r="I57" s="28"/>
    </row>
    <row r="58" spans="1:9" ht="13.5">
      <c r="A58" s="5"/>
      <c r="B58" s="23">
        <f t="shared" si="0"/>
      </c>
      <c r="C58" s="26"/>
      <c r="D58" s="37"/>
      <c r="E58" s="26"/>
      <c r="F58" s="26"/>
      <c r="G58" s="33" t="s">
        <v>13</v>
      </c>
      <c r="H58" s="34">
        <v>1</v>
      </c>
      <c r="I58" s="28"/>
    </row>
    <row r="59" spans="1:9" ht="13.5">
      <c r="A59" s="5"/>
      <c r="B59" s="23">
        <f t="shared" si="0"/>
      </c>
      <c r="C59" s="26"/>
      <c r="D59" s="37"/>
      <c r="E59" s="26"/>
      <c r="F59" s="26"/>
      <c r="G59" s="33" t="s">
        <v>42</v>
      </c>
      <c r="H59" s="34">
        <v>2</v>
      </c>
      <c r="I59" s="28" t="s">
        <v>37</v>
      </c>
    </row>
    <row r="60" spans="1:9" ht="13.5">
      <c r="A60" s="5"/>
      <c r="B60" s="23">
        <f t="shared" si="0"/>
      </c>
      <c r="C60" s="26"/>
      <c r="D60" s="37"/>
      <c r="E60" s="26"/>
      <c r="F60" s="26"/>
      <c r="G60" s="33" t="s">
        <v>79</v>
      </c>
      <c r="H60" s="34">
        <v>1</v>
      </c>
      <c r="I60" s="28" t="s">
        <v>186</v>
      </c>
    </row>
    <row r="61" spans="1:9" ht="13.5">
      <c r="A61" s="5"/>
      <c r="B61" s="23">
        <f t="shared" si="0"/>
      </c>
      <c r="C61" s="26"/>
      <c r="D61" s="37"/>
      <c r="E61" s="26"/>
      <c r="F61" s="26"/>
      <c r="G61" s="33" t="s">
        <v>102</v>
      </c>
      <c r="H61" s="27">
        <v>1</v>
      </c>
      <c r="I61" s="28"/>
    </row>
    <row r="62" spans="1:9" ht="13.5">
      <c r="A62" s="5"/>
      <c r="B62" s="23">
        <f t="shared" si="0"/>
      </c>
      <c r="C62" s="26"/>
      <c r="D62" s="37"/>
      <c r="E62" s="26"/>
      <c r="F62" s="26"/>
      <c r="G62" s="33" t="s">
        <v>56</v>
      </c>
      <c r="H62" s="34">
        <v>1</v>
      </c>
      <c r="I62" s="28" t="s">
        <v>108</v>
      </c>
    </row>
    <row r="63" spans="1:9" ht="13.5">
      <c r="A63" s="5"/>
      <c r="B63" s="23">
        <f aca="true" t="shared" si="1" ref="B63:B116">IF(A63,WEEKDAY(A63,1),"")</f>
      </c>
      <c r="C63" s="36"/>
      <c r="D63" s="37"/>
      <c r="E63" s="36"/>
      <c r="F63" s="36"/>
      <c r="G63" s="33" t="s">
        <v>89</v>
      </c>
      <c r="H63" s="34">
        <v>1</v>
      </c>
      <c r="I63" s="28" t="s">
        <v>37</v>
      </c>
    </row>
    <row r="64" spans="1:9" ht="13.5">
      <c r="A64" s="5">
        <v>45306</v>
      </c>
      <c r="B64" s="23">
        <f t="shared" si="1"/>
        <v>2</v>
      </c>
      <c r="C64" s="26" t="s">
        <v>34</v>
      </c>
      <c r="D64" s="37">
        <v>12</v>
      </c>
      <c r="E64" s="26" t="s">
        <v>74</v>
      </c>
      <c r="F64" s="26" t="s">
        <v>16</v>
      </c>
      <c r="G64" s="33" t="s">
        <v>56</v>
      </c>
      <c r="H64" s="34">
        <v>1</v>
      </c>
      <c r="I64" s="28" t="s">
        <v>108</v>
      </c>
    </row>
    <row r="65" spans="1:9" ht="13.5">
      <c r="A65" s="5"/>
      <c r="B65" s="23">
        <f t="shared" si="1"/>
      </c>
      <c r="C65" s="26"/>
      <c r="D65" s="37"/>
      <c r="E65" s="26"/>
      <c r="F65" s="26"/>
      <c r="G65" s="33" t="s">
        <v>102</v>
      </c>
      <c r="H65" s="34">
        <v>2</v>
      </c>
      <c r="I65" s="28"/>
    </row>
    <row r="66" spans="1:9" ht="13.5">
      <c r="A66" s="5"/>
      <c r="B66" s="23">
        <f t="shared" si="1"/>
      </c>
      <c r="C66" s="26"/>
      <c r="D66" s="37"/>
      <c r="E66" s="26"/>
      <c r="F66" s="26"/>
      <c r="G66" s="33" t="s">
        <v>15</v>
      </c>
      <c r="H66" s="34">
        <v>1</v>
      </c>
      <c r="I66" s="28"/>
    </row>
    <row r="67" spans="1:9" ht="13.5">
      <c r="A67" s="5"/>
      <c r="B67" s="23">
        <f t="shared" si="1"/>
      </c>
      <c r="C67" s="26"/>
      <c r="D67" s="37"/>
      <c r="E67" s="26"/>
      <c r="F67" s="26"/>
      <c r="G67" s="33" t="s">
        <v>164</v>
      </c>
      <c r="H67" s="34">
        <v>15</v>
      </c>
      <c r="I67" s="28" t="s">
        <v>292</v>
      </c>
    </row>
    <row r="68" spans="1:9" ht="13.5">
      <c r="A68" s="5">
        <v>45308</v>
      </c>
      <c r="B68" s="23">
        <f t="shared" si="1"/>
        <v>4</v>
      </c>
      <c r="C68" s="26" t="s">
        <v>11</v>
      </c>
      <c r="D68" s="37">
        <v>12</v>
      </c>
      <c r="E68" s="26" t="s">
        <v>31</v>
      </c>
      <c r="F68" s="26" t="s">
        <v>51</v>
      </c>
      <c r="G68" s="33" t="s">
        <v>26</v>
      </c>
      <c r="H68" s="34">
        <v>4</v>
      </c>
      <c r="I68" s="28" t="s">
        <v>296</v>
      </c>
    </row>
    <row r="69" spans="1:9" ht="13.5">
      <c r="A69" s="5"/>
      <c r="B69" s="23">
        <f t="shared" si="1"/>
      </c>
      <c r="C69" s="26"/>
      <c r="D69" s="37"/>
      <c r="E69" s="26"/>
      <c r="F69" s="26"/>
      <c r="G69" s="33" t="s">
        <v>42</v>
      </c>
      <c r="H69" s="34">
        <v>1</v>
      </c>
      <c r="I69" s="28"/>
    </row>
    <row r="70" spans="1:9" ht="13.5">
      <c r="A70" s="5"/>
      <c r="B70" s="23">
        <f t="shared" si="1"/>
      </c>
      <c r="C70" s="36"/>
      <c r="D70" s="40"/>
      <c r="E70" s="36"/>
      <c r="F70" s="36"/>
      <c r="G70" s="33" t="s">
        <v>82</v>
      </c>
      <c r="H70" s="34">
        <v>1</v>
      </c>
      <c r="I70" s="28"/>
    </row>
    <row r="71" spans="1:9" ht="13.5">
      <c r="A71" s="5"/>
      <c r="B71" s="23">
        <f t="shared" si="1"/>
      </c>
      <c r="C71" s="26"/>
      <c r="D71" s="40"/>
      <c r="E71" s="26"/>
      <c r="F71" s="26"/>
      <c r="G71" s="33" t="s">
        <v>15</v>
      </c>
      <c r="H71" s="50">
        <v>5</v>
      </c>
      <c r="I71" s="51"/>
    </row>
    <row r="72" spans="1:9" ht="13.5">
      <c r="A72" s="5"/>
      <c r="B72" s="23">
        <f t="shared" si="1"/>
      </c>
      <c r="C72" s="26"/>
      <c r="D72" s="40"/>
      <c r="E72" s="26"/>
      <c r="F72" s="26"/>
      <c r="G72" s="33" t="s">
        <v>164</v>
      </c>
      <c r="H72" s="34">
        <v>160</v>
      </c>
      <c r="I72" s="28" t="s">
        <v>292</v>
      </c>
    </row>
    <row r="73" spans="1:9" ht="13.5">
      <c r="A73" s="5"/>
      <c r="B73" s="23">
        <f t="shared" si="1"/>
      </c>
      <c r="C73" s="26"/>
      <c r="D73" s="40"/>
      <c r="E73" s="26"/>
      <c r="F73" s="26"/>
      <c r="G73" s="26" t="s">
        <v>79</v>
      </c>
      <c r="H73" s="27">
        <v>2</v>
      </c>
      <c r="I73" s="28" t="s">
        <v>297</v>
      </c>
    </row>
    <row r="74" spans="1:9" ht="13.5">
      <c r="A74" s="5">
        <v>45309</v>
      </c>
      <c r="B74" s="23">
        <f t="shared" si="1"/>
        <v>5</v>
      </c>
      <c r="C74" s="26" t="s">
        <v>24</v>
      </c>
      <c r="D74" s="40">
        <v>12</v>
      </c>
      <c r="E74" s="26" t="s">
        <v>50</v>
      </c>
      <c r="F74" s="26" t="s">
        <v>51</v>
      </c>
      <c r="G74" s="33" t="s">
        <v>15</v>
      </c>
      <c r="H74" s="34">
        <v>2</v>
      </c>
      <c r="I74" s="28"/>
    </row>
    <row r="75" spans="1:9" ht="13.5">
      <c r="A75" s="5"/>
      <c r="B75" s="23">
        <f t="shared" si="1"/>
      </c>
      <c r="C75" s="26"/>
      <c r="D75" s="40"/>
      <c r="E75" s="26"/>
      <c r="F75" s="26"/>
      <c r="G75" s="33" t="s">
        <v>164</v>
      </c>
      <c r="H75" s="34">
        <v>100</v>
      </c>
      <c r="I75" s="28" t="s">
        <v>292</v>
      </c>
    </row>
    <row r="76" spans="1:9" ht="13.5">
      <c r="A76" s="5"/>
      <c r="B76" s="23">
        <f t="shared" si="1"/>
      </c>
      <c r="C76" s="26"/>
      <c r="D76" s="40"/>
      <c r="E76" s="26"/>
      <c r="F76" s="26"/>
      <c r="G76" s="33" t="s">
        <v>13</v>
      </c>
      <c r="H76" s="34">
        <v>2</v>
      </c>
      <c r="I76" s="28"/>
    </row>
    <row r="77" spans="1:9" ht="13.5">
      <c r="A77" s="5"/>
      <c r="B77" s="23">
        <f t="shared" si="1"/>
      </c>
      <c r="C77" s="26"/>
      <c r="D77" s="40"/>
      <c r="E77" s="26"/>
      <c r="F77" s="26"/>
      <c r="G77" s="33" t="s">
        <v>298</v>
      </c>
      <c r="H77" s="34">
        <v>1</v>
      </c>
      <c r="I77" s="28"/>
    </row>
    <row r="78" spans="1:9" ht="13.5">
      <c r="A78" s="5"/>
      <c r="B78" s="23">
        <f t="shared" si="1"/>
      </c>
      <c r="C78" s="36"/>
      <c r="D78" s="40"/>
      <c r="E78" s="36"/>
      <c r="F78" s="36"/>
      <c r="G78" s="33" t="s">
        <v>56</v>
      </c>
      <c r="H78" s="34">
        <v>1</v>
      </c>
      <c r="I78" s="28" t="s">
        <v>299</v>
      </c>
    </row>
    <row r="79" spans="1:9" ht="13.5">
      <c r="A79" s="5">
        <v>45310</v>
      </c>
      <c r="B79" s="23">
        <f t="shared" si="1"/>
        <v>6</v>
      </c>
      <c r="C79" s="26" t="s">
        <v>24</v>
      </c>
      <c r="D79" s="40">
        <v>12</v>
      </c>
      <c r="E79" s="26" t="s">
        <v>18</v>
      </c>
      <c r="F79" s="26" t="s">
        <v>16</v>
      </c>
      <c r="G79" s="33" t="s">
        <v>164</v>
      </c>
      <c r="H79" s="34">
        <v>60</v>
      </c>
      <c r="I79" s="28"/>
    </row>
    <row r="80" spans="1:9" ht="13.5">
      <c r="A80" s="5"/>
      <c r="B80" s="23">
        <f t="shared" si="1"/>
      </c>
      <c r="C80" s="26"/>
      <c r="D80" s="40"/>
      <c r="E80" s="26"/>
      <c r="F80" s="26"/>
      <c r="G80" s="33" t="s">
        <v>15</v>
      </c>
      <c r="H80" s="34">
        <v>1</v>
      </c>
      <c r="I80" s="28"/>
    </row>
    <row r="81" spans="1:9" ht="13.5">
      <c r="A81" s="5"/>
      <c r="B81" s="23">
        <f t="shared" si="1"/>
      </c>
      <c r="C81" s="26"/>
      <c r="D81" s="40"/>
      <c r="E81" s="26"/>
      <c r="F81" s="26"/>
      <c r="G81" s="33" t="s">
        <v>30</v>
      </c>
      <c r="H81" s="34">
        <v>1</v>
      </c>
      <c r="I81" s="28"/>
    </row>
    <row r="82" spans="1:9" ht="13.5">
      <c r="A82" s="5">
        <v>45311</v>
      </c>
      <c r="B82" s="23">
        <f t="shared" si="1"/>
        <v>7</v>
      </c>
      <c r="C82" s="26" t="s">
        <v>34</v>
      </c>
      <c r="D82" s="40">
        <v>12</v>
      </c>
      <c r="E82" s="26" t="s">
        <v>64</v>
      </c>
      <c r="F82" s="26" t="s">
        <v>16</v>
      </c>
      <c r="G82" s="33" t="s">
        <v>26</v>
      </c>
      <c r="H82" s="34">
        <v>3</v>
      </c>
      <c r="I82" s="28" t="s">
        <v>206</v>
      </c>
    </row>
    <row r="83" spans="1:9" ht="13.5">
      <c r="A83" s="5"/>
      <c r="B83" s="23">
        <f t="shared" si="1"/>
      </c>
      <c r="C83" s="36"/>
      <c r="D83" s="40"/>
      <c r="E83" s="36"/>
      <c r="F83" s="36"/>
      <c r="G83" s="33" t="s">
        <v>38</v>
      </c>
      <c r="H83" s="34">
        <v>3</v>
      </c>
      <c r="I83" s="28"/>
    </row>
    <row r="84" spans="1:9" ht="13.5">
      <c r="A84" s="5"/>
      <c r="B84" s="23">
        <f t="shared" si="1"/>
      </c>
      <c r="C84" s="36"/>
      <c r="D84" s="40"/>
      <c r="E84" s="36"/>
      <c r="F84" s="36"/>
      <c r="G84" s="33" t="s">
        <v>56</v>
      </c>
      <c r="H84" s="34">
        <v>1</v>
      </c>
      <c r="I84" s="28" t="s">
        <v>278</v>
      </c>
    </row>
    <row r="85" spans="1:9" ht="13.5">
      <c r="A85" s="42"/>
      <c r="B85" s="43">
        <f t="shared" si="1"/>
      </c>
      <c r="C85" s="26"/>
      <c r="D85" s="40"/>
      <c r="E85" s="26"/>
      <c r="F85" s="26"/>
      <c r="G85" s="26" t="s">
        <v>164</v>
      </c>
      <c r="H85" s="44">
        <v>150</v>
      </c>
      <c r="I85" s="28" t="s">
        <v>292</v>
      </c>
    </row>
    <row r="86" spans="1:9" ht="13.5">
      <c r="A86" s="5">
        <v>45312</v>
      </c>
      <c r="B86" s="23">
        <f t="shared" si="1"/>
        <v>1</v>
      </c>
      <c r="C86" s="26" t="s">
        <v>34</v>
      </c>
      <c r="D86" s="40">
        <v>12</v>
      </c>
      <c r="E86" s="26" t="s">
        <v>18</v>
      </c>
      <c r="F86" s="26" t="s">
        <v>16</v>
      </c>
      <c r="G86" s="26" t="s">
        <v>13</v>
      </c>
      <c r="H86" s="27">
        <v>4</v>
      </c>
      <c r="I86" s="28" t="s">
        <v>300</v>
      </c>
    </row>
    <row r="87" spans="1:9" ht="13.5">
      <c r="A87" s="5"/>
      <c r="B87" s="23">
        <f t="shared" si="1"/>
      </c>
      <c r="C87" s="26"/>
      <c r="D87" s="40"/>
      <c r="E87" s="26"/>
      <c r="F87" s="26"/>
      <c r="G87" s="26" t="s">
        <v>15</v>
      </c>
      <c r="H87" s="27">
        <v>16</v>
      </c>
      <c r="I87" s="28" t="s">
        <v>301</v>
      </c>
    </row>
    <row r="88" spans="1:9" ht="13.5">
      <c r="A88" s="5">
        <v>45313</v>
      </c>
      <c r="B88" s="23">
        <f t="shared" si="1"/>
        <v>2</v>
      </c>
      <c r="C88" s="26" t="s">
        <v>24</v>
      </c>
      <c r="D88" s="40">
        <v>12</v>
      </c>
      <c r="E88" s="26" t="s">
        <v>20</v>
      </c>
      <c r="F88" s="26" t="s">
        <v>17</v>
      </c>
      <c r="G88" s="26" t="s">
        <v>169</v>
      </c>
      <c r="H88" s="27">
        <v>160</v>
      </c>
      <c r="I88" s="28"/>
    </row>
    <row r="89" spans="1:9" ht="13.5">
      <c r="A89" s="5"/>
      <c r="B89" s="23">
        <f t="shared" si="1"/>
      </c>
      <c r="C89" s="36"/>
      <c r="D89" s="40"/>
      <c r="E89" s="36"/>
      <c r="F89" s="36"/>
      <c r="G89" s="26" t="s">
        <v>302</v>
      </c>
      <c r="H89" s="27">
        <v>2</v>
      </c>
      <c r="I89" s="28" t="s">
        <v>303</v>
      </c>
    </row>
    <row r="90" spans="1:9" ht="13.5">
      <c r="A90" s="5"/>
      <c r="B90" s="23">
        <f t="shared" si="1"/>
      </c>
      <c r="C90" s="26"/>
      <c r="D90" s="40"/>
      <c r="E90" s="26"/>
      <c r="F90" s="26"/>
      <c r="G90" s="26" t="s">
        <v>76</v>
      </c>
      <c r="H90" s="27">
        <v>2</v>
      </c>
      <c r="I90" s="28" t="s">
        <v>73</v>
      </c>
    </row>
    <row r="91" spans="1:9" ht="13.5">
      <c r="A91" s="5"/>
      <c r="B91" s="23">
        <f t="shared" si="1"/>
      </c>
      <c r="C91" s="36"/>
      <c r="D91" s="40"/>
      <c r="E91" s="36"/>
      <c r="F91" s="36"/>
      <c r="G91" s="26" t="s">
        <v>26</v>
      </c>
      <c r="H91" s="27">
        <v>1</v>
      </c>
      <c r="I91" s="28" t="s">
        <v>304</v>
      </c>
    </row>
    <row r="92" spans="1:9" ht="13.5">
      <c r="A92" s="5"/>
      <c r="B92" s="23">
        <f t="shared" si="1"/>
      </c>
      <c r="C92" s="26"/>
      <c r="D92" s="40"/>
      <c r="E92" s="26"/>
      <c r="F92" s="26"/>
      <c r="G92" s="26" t="s">
        <v>102</v>
      </c>
      <c r="H92" s="27">
        <v>2</v>
      </c>
      <c r="I92" s="28"/>
    </row>
    <row r="93" spans="1:9" ht="13.5">
      <c r="A93" s="5"/>
      <c r="B93" s="23">
        <f t="shared" si="1"/>
      </c>
      <c r="C93" s="26"/>
      <c r="D93" s="40"/>
      <c r="E93" s="26"/>
      <c r="F93" s="26"/>
      <c r="G93" s="26" t="s">
        <v>15</v>
      </c>
      <c r="H93" s="27">
        <v>5</v>
      </c>
      <c r="I93" s="28"/>
    </row>
    <row r="94" spans="1:9" ht="13.5">
      <c r="A94" s="5"/>
      <c r="B94" s="23">
        <f t="shared" si="1"/>
      </c>
      <c r="C94" s="26"/>
      <c r="D94" s="40"/>
      <c r="E94" s="26"/>
      <c r="F94" s="26"/>
      <c r="G94" s="26" t="s">
        <v>13</v>
      </c>
      <c r="H94" s="27">
        <v>3</v>
      </c>
      <c r="I94" s="28"/>
    </row>
    <row r="95" spans="1:9" ht="13.5">
      <c r="A95" s="5">
        <v>45315</v>
      </c>
      <c r="B95" s="23">
        <f t="shared" si="1"/>
        <v>4</v>
      </c>
      <c r="C95" s="26" t="s">
        <v>11</v>
      </c>
      <c r="D95" s="40">
        <v>12</v>
      </c>
      <c r="E95" s="26" t="s">
        <v>20</v>
      </c>
      <c r="F95" s="26" t="s">
        <v>305</v>
      </c>
      <c r="G95" s="85" t="s">
        <v>226</v>
      </c>
      <c r="H95" s="86"/>
      <c r="I95" s="87"/>
    </row>
    <row r="96" spans="1:9" ht="13.5">
      <c r="A96" s="5">
        <v>45316</v>
      </c>
      <c r="B96" s="23">
        <f t="shared" si="1"/>
        <v>5</v>
      </c>
      <c r="C96" s="26" t="s">
        <v>11</v>
      </c>
      <c r="D96" s="40">
        <v>11</v>
      </c>
      <c r="E96" s="26" t="s">
        <v>20</v>
      </c>
      <c r="F96" s="26" t="s">
        <v>267</v>
      </c>
      <c r="G96" s="26" t="s">
        <v>164</v>
      </c>
      <c r="H96" s="27">
        <v>40</v>
      </c>
      <c r="I96" s="28"/>
    </row>
    <row r="97" spans="1:9" ht="13.5">
      <c r="A97" s="5">
        <v>45317</v>
      </c>
      <c r="B97" s="23">
        <f t="shared" si="1"/>
        <v>6</v>
      </c>
      <c r="C97" s="26" t="s">
        <v>24</v>
      </c>
      <c r="D97" s="40">
        <v>11</v>
      </c>
      <c r="E97" s="26" t="s">
        <v>18</v>
      </c>
      <c r="F97" s="26" t="s">
        <v>16</v>
      </c>
      <c r="G97" s="26" t="s">
        <v>15</v>
      </c>
      <c r="H97" s="28">
        <v>5</v>
      </c>
      <c r="I97" s="28"/>
    </row>
    <row r="98" spans="1:9" ht="13.5">
      <c r="A98" s="5"/>
      <c r="B98" s="23">
        <f t="shared" si="1"/>
      </c>
      <c r="C98" s="36"/>
      <c r="D98" s="40"/>
      <c r="E98" s="36"/>
      <c r="F98" s="36"/>
      <c r="G98" s="26" t="s">
        <v>13</v>
      </c>
      <c r="H98" s="27">
        <v>2</v>
      </c>
      <c r="I98" s="28"/>
    </row>
    <row r="99" spans="1:9" ht="13.5">
      <c r="A99" s="5"/>
      <c r="B99" s="23">
        <f t="shared" si="1"/>
      </c>
      <c r="C99" s="36"/>
      <c r="D99" s="40"/>
      <c r="E99" s="36"/>
      <c r="F99" s="36"/>
      <c r="G99" s="26" t="s">
        <v>102</v>
      </c>
      <c r="H99" s="28">
        <v>1</v>
      </c>
      <c r="I99" s="28"/>
    </row>
    <row r="100" spans="1:9" ht="13.5">
      <c r="A100" s="5"/>
      <c r="B100" s="23">
        <f t="shared" si="1"/>
      </c>
      <c r="C100" s="36"/>
      <c r="D100" s="40"/>
      <c r="E100" s="36"/>
      <c r="F100" s="36"/>
      <c r="G100" s="26" t="s">
        <v>164</v>
      </c>
      <c r="H100" s="27">
        <v>60</v>
      </c>
      <c r="I100" s="28"/>
    </row>
    <row r="101" spans="1:9" ht="13.5">
      <c r="A101" s="5"/>
      <c r="B101" s="23">
        <f t="shared" si="1"/>
      </c>
      <c r="C101" s="26"/>
      <c r="D101" s="40"/>
      <c r="E101" s="26"/>
      <c r="F101" s="26"/>
      <c r="G101" s="26" t="s">
        <v>177</v>
      </c>
      <c r="H101" s="27">
        <v>2</v>
      </c>
      <c r="I101" s="28" t="s">
        <v>259</v>
      </c>
    </row>
    <row r="102" spans="1:9" ht="13.5">
      <c r="A102" s="5">
        <v>45318</v>
      </c>
      <c r="B102" s="23">
        <f t="shared" si="1"/>
        <v>7</v>
      </c>
      <c r="C102" s="26" t="s">
        <v>11</v>
      </c>
      <c r="D102" s="40">
        <v>11</v>
      </c>
      <c r="E102" s="26" t="s">
        <v>20</v>
      </c>
      <c r="F102" s="26" t="s">
        <v>109</v>
      </c>
      <c r="G102" s="26" t="s">
        <v>164</v>
      </c>
      <c r="H102" s="27">
        <v>300</v>
      </c>
      <c r="I102" s="28"/>
    </row>
    <row r="103" spans="1:9" ht="13.5">
      <c r="A103" s="5"/>
      <c r="B103" s="23">
        <f t="shared" si="1"/>
      </c>
      <c r="C103" s="26"/>
      <c r="D103" s="40"/>
      <c r="E103" s="26"/>
      <c r="F103" s="26"/>
      <c r="G103" s="26" t="s">
        <v>15</v>
      </c>
      <c r="H103" s="27">
        <v>2</v>
      </c>
      <c r="I103" s="28" t="s">
        <v>72</v>
      </c>
    </row>
    <row r="104" spans="1:9" ht="13.5">
      <c r="A104" s="5"/>
      <c r="B104" s="23">
        <f t="shared" si="1"/>
      </c>
      <c r="C104" s="36"/>
      <c r="D104" s="40"/>
      <c r="E104" s="36"/>
      <c r="F104" s="36"/>
      <c r="G104" s="26" t="s">
        <v>204</v>
      </c>
      <c r="H104" s="27">
        <v>1</v>
      </c>
      <c r="I104" s="28" t="s">
        <v>259</v>
      </c>
    </row>
    <row r="105" spans="1:9" ht="13.5">
      <c r="A105" s="5"/>
      <c r="B105" s="23">
        <f t="shared" si="1"/>
      </c>
      <c r="C105" s="26"/>
      <c r="D105" s="40"/>
      <c r="E105" s="26"/>
      <c r="F105" s="26"/>
      <c r="G105" s="26" t="s">
        <v>81</v>
      </c>
      <c r="H105" s="27">
        <v>4</v>
      </c>
      <c r="I105" s="28"/>
    </row>
    <row r="106" spans="1:9" ht="13.5">
      <c r="A106" s="5"/>
      <c r="B106" s="23">
        <f t="shared" si="1"/>
      </c>
      <c r="C106" s="26"/>
      <c r="D106" s="40"/>
      <c r="E106" s="26"/>
      <c r="F106" s="26"/>
      <c r="G106" s="26" t="s">
        <v>79</v>
      </c>
      <c r="H106" s="27">
        <v>1</v>
      </c>
      <c r="I106" s="28" t="s">
        <v>304</v>
      </c>
    </row>
    <row r="107" spans="1:9" ht="13.5">
      <c r="A107" s="5"/>
      <c r="B107" s="23">
        <f t="shared" si="1"/>
      </c>
      <c r="C107" s="26"/>
      <c r="D107" s="40"/>
      <c r="E107" s="26"/>
      <c r="F107" s="26"/>
      <c r="G107" s="26" t="s">
        <v>177</v>
      </c>
      <c r="H107" s="27">
        <v>8</v>
      </c>
      <c r="I107" s="28"/>
    </row>
    <row r="108" spans="1:9" ht="13.5">
      <c r="A108" s="5"/>
      <c r="B108" s="23">
        <f t="shared" si="1"/>
      </c>
      <c r="C108" s="26"/>
      <c r="D108" s="40"/>
      <c r="E108" s="26"/>
      <c r="F108" s="26"/>
      <c r="G108" s="26" t="s">
        <v>94</v>
      </c>
      <c r="H108" s="27">
        <v>2</v>
      </c>
      <c r="I108" s="28" t="s">
        <v>87</v>
      </c>
    </row>
    <row r="109" spans="1:9" ht="13.5">
      <c r="A109" s="5"/>
      <c r="B109" s="23">
        <f t="shared" si="1"/>
      </c>
      <c r="C109" s="26"/>
      <c r="D109" s="40"/>
      <c r="E109" s="26"/>
      <c r="F109" s="26"/>
      <c r="G109" s="26" t="s">
        <v>13</v>
      </c>
      <c r="H109" s="27">
        <v>1</v>
      </c>
      <c r="I109" s="28" t="s">
        <v>207</v>
      </c>
    </row>
    <row r="110" spans="1:9" ht="13.5">
      <c r="A110" s="5">
        <v>45319</v>
      </c>
      <c r="B110" s="23">
        <f t="shared" si="1"/>
        <v>1</v>
      </c>
      <c r="C110" s="26" t="s">
        <v>11</v>
      </c>
      <c r="D110" s="40">
        <v>11</v>
      </c>
      <c r="E110" s="26" t="s">
        <v>64</v>
      </c>
      <c r="F110" s="26" t="s">
        <v>39</v>
      </c>
      <c r="G110" s="26" t="s">
        <v>26</v>
      </c>
      <c r="H110" s="27">
        <v>1</v>
      </c>
      <c r="I110" s="28" t="s">
        <v>77</v>
      </c>
    </row>
    <row r="111" spans="1:9" ht="13.5">
      <c r="A111" s="5"/>
      <c r="B111" s="23">
        <f t="shared" si="1"/>
      </c>
      <c r="C111" s="26"/>
      <c r="D111" s="40"/>
      <c r="E111" s="26"/>
      <c r="F111" s="26"/>
      <c r="G111" s="26" t="s">
        <v>56</v>
      </c>
      <c r="H111" s="27">
        <v>1</v>
      </c>
      <c r="I111" s="28" t="s">
        <v>87</v>
      </c>
    </row>
    <row r="112" spans="1:9" ht="13.5">
      <c r="A112" s="5"/>
      <c r="B112" s="23">
        <f t="shared" si="1"/>
      </c>
      <c r="C112" s="26"/>
      <c r="D112" s="40"/>
      <c r="E112" s="26"/>
      <c r="F112" s="26"/>
      <c r="G112" s="26" t="s">
        <v>15</v>
      </c>
      <c r="H112" s="27">
        <v>10</v>
      </c>
      <c r="I112" s="28"/>
    </row>
    <row r="113" spans="1:9" ht="13.5">
      <c r="A113" s="5"/>
      <c r="B113" s="23">
        <f t="shared" si="1"/>
      </c>
      <c r="C113" s="26"/>
      <c r="D113" s="40"/>
      <c r="E113" s="26"/>
      <c r="F113" s="26"/>
      <c r="G113" s="26" t="s">
        <v>302</v>
      </c>
      <c r="H113" s="27">
        <v>1</v>
      </c>
      <c r="I113" s="28" t="s">
        <v>55</v>
      </c>
    </row>
    <row r="114" spans="1:9" ht="13.5">
      <c r="A114" s="5"/>
      <c r="B114" s="23">
        <f t="shared" si="1"/>
      </c>
      <c r="C114" s="26"/>
      <c r="D114" s="40"/>
      <c r="E114" s="26"/>
      <c r="F114" s="26"/>
      <c r="G114" s="26" t="s">
        <v>164</v>
      </c>
      <c r="H114" s="27">
        <v>200</v>
      </c>
      <c r="I114" s="28"/>
    </row>
    <row r="115" spans="1:9" ht="13.5">
      <c r="A115" s="5">
        <v>45320</v>
      </c>
      <c r="B115" s="23">
        <f t="shared" si="1"/>
        <v>2</v>
      </c>
      <c r="C115" s="26" t="s">
        <v>11</v>
      </c>
      <c r="D115" s="40">
        <v>11</v>
      </c>
      <c r="E115" s="26" t="s">
        <v>64</v>
      </c>
      <c r="F115" s="26" t="s">
        <v>39</v>
      </c>
      <c r="G115" s="26" t="s">
        <v>56</v>
      </c>
      <c r="H115" s="27">
        <v>1</v>
      </c>
      <c r="I115" s="28" t="s">
        <v>108</v>
      </c>
    </row>
    <row r="116" spans="1:9" ht="13.5">
      <c r="A116" s="5"/>
      <c r="B116" s="23">
        <f t="shared" si="1"/>
      </c>
      <c r="C116" s="26"/>
      <c r="D116" s="40"/>
      <c r="E116" s="26"/>
      <c r="F116" s="26"/>
      <c r="G116" s="26" t="s">
        <v>76</v>
      </c>
      <c r="H116" s="27">
        <v>5</v>
      </c>
      <c r="I116" s="28" t="s">
        <v>306</v>
      </c>
    </row>
    <row r="117" spans="1:9" ht="13.5">
      <c r="A117" s="5"/>
      <c r="B117" s="23"/>
      <c r="C117" s="26"/>
      <c r="D117" s="40"/>
      <c r="E117" s="26"/>
      <c r="F117" s="26"/>
      <c r="G117" s="26" t="s">
        <v>164</v>
      </c>
      <c r="H117" s="27">
        <v>180</v>
      </c>
      <c r="I117" s="28"/>
    </row>
    <row r="118" spans="1:9" ht="13.5">
      <c r="A118" s="5"/>
      <c r="B118" s="23"/>
      <c r="C118" s="26"/>
      <c r="D118" s="40"/>
      <c r="E118" s="26"/>
      <c r="F118" s="26"/>
      <c r="G118" s="26" t="s">
        <v>12</v>
      </c>
      <c r="H118" s="27">
        <v>25</v>
      </c>
      <c r="I118" s="28"/>
    </row>
    <row r="119" spans="1:9" ht="13.5">
      <c r="A119" s="5"/>
      <c r="B119" s="23"/>
      <c r="C119" s="26"/>
      <c r="D119" s="40"/>
      <c r="E119" s="26"/>
      <c r="F119" s="26"/>
      <c r="G119" s="26" t="s">
        <v>102</v>
      </c>
      <c r="H119" s="27">
        <v>5</v>
      </c>
      <c r="I119" s="28"/>
    </row>
    <row r="120" spans="1:9" ht="13.5">
      <c r="A120" s="5"/>
      <c r="B120" s="23">
        <f aca="true" t="shared" si="2" ref="B120:B128">IF(A120,WEEKDAY(A120,1),"")</f>
      </c>
      <c r="C120" s="26"/>
      <c r="D120" s="40"/>
      <c r="E120" s="26"/>
      <c r="F120" s="26"/>
      <c r="G120" s="26" t="s">
        <v>14</v>
      </c>
      <c r="H120" s="27">
        <v>1</v>
      </c>
      <c r="I120" s="28"/>
    </row>
    <row r="121" spans="1:9" ht="13.5">
      <c r="A121" s="5">
        <v>45322</v>
      </c>
      <c r="B121" s="23">
        <f t="shared" si="2"/>
        <v>4</v>
      </c>
      <c r="C121" s="26" t="s">
        <v>24</v>
      </c>
      <c r="D121" s="40">
        <v>10.5</v>
      </c>
      <c r="E121" s="26" t="s">
        <v>64</v>
      </c>
      <c r="F121" s="26" t="s">
        <v>51</v>
      </c>
      <c r="G121" s="26" t="s">
        <v>26</v>
      </c>
      <c r="H121" s="27">
        <v>2</v>
      </c>
      <c r="I121" s="28" t="s">
        <v>307</v>
      </c>
    </row>
    <row r="122" spans="1:9" ht="13.5">
      <c r="A122" s="5"/>
      <c r="B122" s="23">
        <f t="shared" si="2"/>
      </c>
      <c r="C122" s="36"/>
      <c r="D122" s="40"/>
      <c r="E122" s="36"/>
      <c r="F122" s="36"/>
      <c r="G122" s="26" t="s">
        <v>14</v>
      </c>
      <c r="H122" s="27">
        <v>1</v>
      </c>
      <c r="I122" s="28" t="s">
        <v>37</v>
      </c>
    </row>
    <row r="123" spans="1:9" ht="13.5">
      <c r="A123" s="5"/>
      <c r="B123" s="23">
        <f t="shared" si="2"/>
      </c>
      <c r="C123" s="36"/>
      <c r="D123" s="40"/>
      <c r="E123" s="36"/>
      <c r="F123" s="36"/>
      <c r="G123" s="47" t="s">
        <v>79</v>
      </c>
      <c r="H123" s="27">
        <v>2</v>
      </c>
      <c r="I123" s="28" t="s">
        <v>308</v>
      </c>
    </row>
    <row r="124" spans="1:9" ht="13.5">
      <c r="A124" s="5"/>
      <c r="B124" s="23">
        <f t="shared" si="2"/>
      </c>
      <c r="C124" s="36"/>
      <c r="D124" s="40"/>
      <c r="E124" s="36"/>
      <c r="F124" s="36"/>
      <c r="G124" s="26" t="s">
        <v>184</v>
      </c>
      <c r="H124" s="27">
        <v>1</v>
      </c>
      <c r="I124" s="28" t="s">
        <v>87</v>
      </c>
    </row>
    <row r="125" spans="1:9" ht="13.5">
      <c r="A125" s="5"/>
      <c r="B125" s="23">
        <f t="shared" si="2"/>
      </c>
      <c r="C125" s="26"/>
      <c r="D125" s="40"/>
      <c r="E125" s="26"/>
      <c r="F125" s="26"/>
      <c r="G125" s="26" t="s">
        <v>164</v>
      </c>
      <c r="H125" s="27">
        <v>150</v>
      </c>
      <c r="I125" s="28"/>
    </row>
    <row r="126" spans="1:9" ht="13.5">
      <c r="A126" s="5"/>
      <c r="B126" s="23">
        <f t="shared" si="2"/>
      </c>
      <c r="C126" s="26"/>
      <c r="D126" s="40"/>
      <c r="E126" s="26"/>
      <c r="F126" s="26"/>
      <c r="G126" s="26" t="s">
        <v>177</v>
      </c>
      <c r="H126" s="27">
        <v>2</v>
      </c>
      <c r="I126" s="28" t="s">
        <v>259</v>
      </c>
    </row>
    <row r="127" spans="1:9" ht="13.5">
      <c r="A127" s="5"/>
      <c r="B127" s="23">
        <f t="shared" si="2"/>
      </c>
      <c r="C127" s="26"/>
      <c r="D127" s="40"/>
      <c r="E127" s="26"/>
      <c r="F127" s="26"/>
      <c r="G127" s="26" t="s">
        <v>302</v>
      </c>
      <c r="H127" s="27">
        <v>1</v>
      </c>
      <c r="I127" s="28" t="s">
        <v>171</v>
      </c>
    </row>
    <row r="128" spans="1:9" ht="13.5">
      <c r="A128" s="5"/>
      <c r="B128" s="23">
        <f t="shared" si="2"/>
      </c>
      <c r="C128" s="36"/>
      <c r="D128" s="40"/>
      <c r="E128" s="36"/>
      <c r="F128" s="36"/>
      <c r="G128" s="26" t="s">
        <v>15</v>
      </c>
      <c r="H128" s="27">
        <v>10</v>
      </c>
      <c r="I128" s="28"/>
    </row>
    <row r="129" spans="1:9" ht="13.5">
      <c r="A129" s="70" t="s">
        <v>228</v>
      </c>
      <c r="B129" s="71"/>
      <c r="C129" s="71"/>
      <c r="D129" s="71"/>
      <c r="E129" s="71"/>
      <c r="F129" s="71"/>
      <c r="G129" s="72"/>
      <c r="H129" s="73" t="s">
        <v>286</v>
      </c>
      <c r="I129" s="74"/>
    </row>
    <row r="130" spans="1:9" ht="13.5">
      <c r="A130" s="70" t="s">
        <v>229</v>
      </c>
      <c r="B130" s="71"/>
      <c r="C130" s="71"/>
      <c r="D130" s="71"/>
      <c r="E130" s="71"/>
      <c r="F130" s="71"/>
      <c r="G130" s="72"/>
      <c r="H130" s="73" t="s">
        <v>285</v>
      </c>
      <c r="I130" s="74"/>
    </row>
    <row r="131" spans="1:9" ht="13.5">
      <c r="A131" s="75" t="s">
        <v>10</v>
      </c>
      <c r="B131" s="60"/>
      <c r="C131" s="60"/>
      <c r="D131" s="60"/>
      <c r="E131" s="60"/>
      <c r="F131" s="60"/>
      <c r="G131" s="60"/>
      <c r="H131" s="60"/>
      <c r="I131" s="61"/>
    </row>
    <row r="132" spans="1:9" ht="13.5">
      <c r="A132" s="62"/>
      <c r="B132" s="63"/>
      <c r="C132" s="63"/>
      <c r="D132" s="63"/>
      <c r="E132" s="63"/>
      <c r="F132" s="63"/>
      <c r="G132" s="63"/>
      <c r="H132" s="63"/>
      <c r="I132" s="64"/>
    </row>
    <row r="133" spans="1:9" ht="13.5">
      <c r="A133" s="62"/>
      <c r="B133" s="63"/>
      <c r="C133" s="63"/>
      <c r="D133" s="63"/>
      <c r="E133" s="63"/>
      <c r="F133" s="63"/>
      <c r="G133" s="63"/>
      <c r="H133" s="63"/>
      <c r="I133" s="64"/>
    </row>
    <row r="134" spans="1:9" ht="13.5">
      <c r="A134" s="62"/>
      <c r="B134" s="63"/>
      <c r="C134" s="63"/>
      <c r="D134" s="63"/>
      <c r="E134" s="63"/>
      <c r="F134" s="63"/>
      <c r="G134" s="63"/>
      <c r="H134" s="63"/>
      <c r="I134" s="64"/>
    </row>
    <row r="135" spans="1:9" ht="13.5">
      <c r="A135" s="62"/>
      <c r="B135" s="63"/>
      <c r="C135" s="63"/>
      <c r="D135" s="63"/>
      <c r="E135" s="63"/>
      <c r="F135" s="63"/>
      <c r="G135" s="63"/>
      <c r="H135" s="63"/>
      <c r="I135" s="64"/>
    </row>
    <row r="136" spans="1:9" ht="13.5">
      <c r="A136" s="62"/>
      <c r="B136" s="63"/>
      <c r="C136" s="63"/>
      <c r="D136" s="63"/>
      <c r="E136" s="63"/>
      <c r="F136" s="63"/>
      <c r="G136" s="63"/>
      <c r="H136" s="63"/>
      <c r="I136" s="64"/>
    </row>
    <row r="137" spans="1:9" ht="13.5">
      <c r="A137" s="65"/>
      <c r="B137" s="66"/>
      <c r="C137" s="66"/>
      <c r="D137" s="66"/>
      <c r="E137" s="66"/>
      <c r="F137" s="66"/>
      <c r="G137" s="66"/>
      <c r="H137" s="66"/>
      <c r="I137" s="67"/>
    </row>
    <row r="65432" ht="13.5">
      <c r="G65432" s="21"/>
    </row>
  </sheetData>
  <sheetProtection/>
  <mergeCells count="9">
    <mergeCell ref="A131:I137"/>
    <mergeCell ref="C4:I6"/>
    <mergeCell ref="A1:I1"/>
    <mergeCell ref="E2:F2"/>
    <mergeCell ref="A129:G129"/>
    <mergeCell ref="H129:I129"/>
    <mergeCell ref="A130:G130"/>
    <mergeCell ref="H130:I130"/>
    <mergeCell ref="G95:I9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474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K165" sqref="K165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69" t="s">
        <v>3</v>
      </c>
      <c r="F2" s="69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45261</v>
      </c>
      <c r="B4" s="23">
        <f>IF(A4,WEEKDAY(A4,1),"")</f>
        <v>6</v>
      </c>
      <c r="C4" s="26" t="s">
        <v>24</v>
      </c>
      <c r="D4" s="35">
        <v>17</v>
      </c>
      <c r="E4" s="26" t="s">
        <v>25</v>
      </c>
      <c r="F4" s="26" t="s">
        <v>109</v>
      </c>
      <c r="G4" s="26" t="s">
        <v>102</v>
      </c>
      <c r="H4" s="27">
        <v>6</v>
      </c>
      <c r="I4" s="28"/>
    </row>
    <row r="5" spans="1:9" ht="13.5">
      <c r="A5" s="5"/>
      <c r="B5" s="23">
        <f aca="true" t="shared" si="0" ref="B5:B67">IF(A5,WEEKDAY(A5,1),"")</f>
      </c>
      <c r="C5" s="36"/>
      <c r="D5" s="36"/>
      <c r="E5" s="36"/>
      <c r="F5" s="36"/>
      <c r="G5" s="26" t="s">
        <v>38</v>
      </c>
      <c r="H5" s="27">
        <v>10</v>
      </c>
      <c r="I5" s="28"/>
    </row>
    <row r="6" spans="1:9" ht="13.5">
      <c r="A6" s="5"/>
      <c r="B6" s="23">
        <f t="shared" si="0"/>
      </c>
      <c r="C6" s="36"/>
      <c r="D6" s="36"/>
      <c r="E6" s="36"/>
      <c r="F6" s="36"/>
      <c r="G6" s="26" t="s">
        <v>164</v>
      </c>
      <c r="H6" s="27">
        <v>70</v>
      </c>
      <c r="I6" s="28"/>
    </row>
    <row r="7" spans="1:9" ht="13.5">
      <c r="A7" s="5"/>
      <c r="B7" s="23">
        <f t="shared" si="0"/>
      </c>
      <c r="C7" s="26"/>
      <c r="D7" s="35"/>
      <c r="E7" s="26"/>
      <c r="F7" s="26"/>
      <c r="G7" s="26" t="s">
        <v>15</v>
      </c>
      <c r="H7" s="27">
        <v>5</v>
      </c>
      <c r="I7" s="28"/>
    </row>
    <row r="8" spans="1:9" ht="13.5">
      <c r="A8" s="5">
        <v>45262</v>
      </c>
      <c r="B8" s="23">
        <f t="shared" si="0"/>
        <v>7</v>
      </c>
      <c r="C8" s="26" t="s">
        <v>99</v>
      </c>
      <c r="D8" s="35">
        <v>17</v>
      </c>
      <c r="E8" s="26" t="s">
        <v>20</v>
      </c>
      <c r="F8" s="26" t="s">
        <v>267</v>
      </c>
      <c r="G8" s="26" t="s">
        <v>14</v>
      </c>
      <c r="H8" s="27">
        <v>1</v>
      </c>
      <c r="I8" s="28" t="s">
        <v>37</v>
      </c>
    </row>
    <row r="9" spans="1:9" ht="13.5">
      <c r="A9" s="5"/>
      <c r="B9" s="23">
        <f t="shared" si="0"/>
      </c>
      <c r="C9" s="26"/>
      <c r="D9" s="35"/>
      <c r="E9" s="26"/>
      <c r="F9" s="26"/>
      <c r="G9" s="26" t="s">
        <v>176</v>
      </c>
      <c r="H9" s="27">
        <v>2</v>
      </c>
      <c r="I9" s="28" t="s">
        <v>268</v>
      </c>
    </row>
    <row r="10" spans="1:9" ht="13.5">
      <c r="A10" s="5"/>
      <c r="B10" s="23">
        <f t="shared" si="0"/>
      </c>
      <c r="C10" s="36"/>
      <c r="D10" s="37"/>
      <c r="E10" s="36"/>
      <c r="F10" s="36"/>
      <c r="G10" s="33" t="s">
        <v>89</v>
      </c>
      <c r="H10" s="34">
        <v>1</v>
      </c>
      <c r="I10" s="28"/>
    </row>
    <row r="11" spans="1:9" ht="13.5">
      <c r="A11" s="5"/>
      <c r="B11" s="23">
        <f t="shared" si="0"/>
      </c>
      <c r="C11" s="26"/>
      <c r="D11" s="37"/>
      <c r="E11" s="26"/>
      <c r="F11" s="26"/>
      <c r="G11" s="33" t="s">
        <v>13</v>
      </c>
      <c r="H11" s="34">
        <v>5</v>
      </c>
      <c r="I11" s="28"/>
    </row>
    <row r="12" spans="1:9" ht="13.5">
      <c r="A12" s="5"/>
      <c r="B12" s="23">
        <f t="shared" si="0"/>
      </c>
      <c r="C12" s="26"/>
      <c r="D12" s="37"/>
      <c r="E12" s="26"/>
      <c r="F12" s="26"/>
      <c r="G12" s="33" t="s">
        <v>15</v>
      </c>
      <c r="H12" s="34">
        <v>5</v>
      </c>
      <c r="I12" s="28"/>
    </row>
    <row r="13" spans="1:9" ht="13.5">
      <c r="A13" s="5"/>
      <c r="B13" s="23">
        <f t="shared" si="0"/>
      </c>
      <c r="C13" s="36"/>
      <c r="D13" s="37"/>
      <c r="E13" s="36"/>
      <c r="F13" s="36"/>
      <c r="G13" s="33" t="s">
        <v>38</v>
      </c>
      <c r="H13" s="34">
        <v>30</v>
      </c>
      <c r="I13" s="28"/>
    </row>
    <row r="14" spans="1:9" ht="13.5">
      <c r="A14" s="5"/>
      <c r="B14" s="23">
        <f t="shared" si="0"/>
      </c>
      <c r="C14" s="26"/>
      <c r="D14" s="37"/>
      <c r="E14" s="26"/>
      <c r="F14" s="26"/>
      <c r="G14" s="33" t="s">
        <v>102</v>
      </c>
      <c r="H14" s="34">
        <v>15</v>
      </c>
      <c r="I14" s="28"/>
    </row>
    <row r="15" spans="1:9" ht="13.5">
      <c r="A15" s="5"/>
      <c r="B15" s="23">
        <f t="shared" si="0"/>
      </c>
      <c r="C15" s="26"/>
      <c r="D15" s="37"/>
      <c r="E15" s="26"/>
      <c r="F15" s="26"/>
      <c r="G15" s="33" t="s">
        <v>164</v>
      </c>
      <c r="H15" s="34">
        <v>30</v>
      </c>
      <c r="I15" s="28"/>
    </row>
    <row r="16" spans="1:9" ht="13.5">
      <c r="A16" s="5">
        <v>45263</v>
      </c>
      <c r="B16" s="23">
        <f t="shared" si="0"/>
        <v>1</v>
      </c>
      <c r="C16" s="26" t="s">
        <v>24</v>
      </c>
      <c r="D16" s="37">
        <v>17</v>
      </c>
      <c r="E16" s="26" t="s">
        <v>20</v>
      </c>
      <c r="F16" s="26" t="s">
        <v>17</v>
      </c>
      <c r="G16" s="33" t="s">
        <v>155</v>
      </c>
      <c r="H16" s="34">
        <v>4</v>
      </c>
      <c r="I16" s="28"/>
    </row>
    <row r="17" spans="1:9" ht="13.5">
      <c r="A17" s="5"/>
      <c r="B17" s="23">
        <f t="shared" si="0"/>
      </c>
      <c r="C17" s="36"/>
      <c r="D17" s="37"/>
      <c r="E17" s="36"/>
      <c r="F17" s="36"/>
      <c r="G17" s="33" t="s">
        <v>38</v>
      </c>
      <c r="H17" s="34">
        <v>6</v>
      </c>
      <c r="I17" s="28"/>
    </row>
    <row r="18" spans="1:9" ht="13.5">
      <c r="A18" s="5"/>
      <c r="B18" s="23">
        <f t="shared" si="0"/>
      </c>
      <c r="C18" s="26"/>
      <c r="D18" s="37"/>
      <c r="E18" s="26"/>
      <c r="F18" s="26"/>
      <c r="G18" s="33" t="s">
        <v>256</v>
      </c>
      <c r="H18" s="34">
        <v>2</v>
      </c>
      <c r="I18" s="28"/>
    </row>
    <row r="19" spans="1:9" ht="13.5">
      <c r="A19" s="5"/>
      <c r="B19" s="23">
        <f t="shared" si="0"/>
      </c>
      <c r="C19" s="26"/>
      <c r="D19" s="37"/>
      <c r="E19" s="26"/>
      <c r="F19" s="36"/>
      <c r="G19" s="33" t="s">
        <v>269</v>
      </c>
      <c r="H19" s="34">
        <v>3</v>
      </c>
      <c r="I19" s="28"/>
    </row>
    <row r="20" spans="1:9" ht="13.5">
      <c r="A20" s="5"/>
      <c r="B20" s="23">
        <f t="shared" si="0"/>
      </c>
      <c r="C20" s="26"/>
      <c r="D20" s="37"/>
      <c r="E20" s="26"/>
      <c r="F20" s="26"/>
      <c r="G20" s="33" t="s">
        <v>164</v>
      </c>
      <c r="H20" s="34">
        <v>2</v>
      </c>
      <c r="I20" s="28"/>
    </row>
    <row r="21" spans="1:9" ht="13.5">
      <c r="A21" s="5"/>
      <c r="B21" s="23">
        <f t="shared" si="0"/>
      </c>
      <c r="C21" s="26"/>
      <c r="D21" s="37"/>
      <c r="E21" s="26"/>
      <c r="F21" s="26"/>
      <c r="G21" s="33" t="s">
        <v>270</v>
      </c>
      <c r="H21" s="34">
        <v>1</v>
      </c>
      <c r="I21" s="28"/>
    </row>
    <row r="22" spans="1:9" ht="13.5">
      <c r="A22" s="5"/>
      <c r="B22" s="23">
        <f t="shared" si="0"/>
      </c>
      <c r="C22" s="26"/>
      <c r="D22" s="37"/>
      <c r="E22" s="26"/>
      <c r="F22" s="26"/>
      <c r="G22" s="33" t="s">
        <v>102</v>
      </c>
      <c r="H22" s="34">
        <v>5</v>
      </c>
      <c r="I22" s="28"/>
    </row>
    <row r="23" spans="1:9" ht="13.5">
      <c r="A23" s="5"/>
      <c r="B23" s="23">
        <f t="shared" si="0"/>
      </c>
      <c r="C23" s="26"/>
      <c r="D23" s="37"/>
      <c r="E23" s="26"/>
      <c r="F23" s="26"/>
      <c r="G23" s="33" t="s">
        <v>13</v>
      </c>
      <c r="H23" s="34">
        <v>3</v>
      </c>
      <c r="I23" s="28"/>
    </row>
    <row r="24" spans="1:9" ht="13.5">
      <c r="A24" s="5"/>
      <c r="B24" s="23">
        <f t="shared" si="0"/>
      </c>
      <c r="C24" s="38"/>
      <c r="D24" s="37"/>
      <c r="E24" s="38"/>
      <c r="F24" s="36"/>
      <c r="G24" s="33" t="s">
        <v>79</v>
      </c>
      <c r="H24" s="27">
        <v>1</v>
      </c>
      <c r="I24" s="28" t="s">
        <v>37</v>
      </c>
    </row>
    <row r="25" spans="1:9" ht="13.5">
      <c r="A25" s="5">
        <v>45264</v>
      </c>
      <c r="B25" s="23">
        <f t="shared" si="0"/>
        <v>2</v>
      </c>
      <c r="C25" s="39" t="s">
        <v>99</v>
      </c>
      <c r="D25" s="37">
        <v>17</v>
      </c>
      <c r="E25" s="39" t="s">
        <v>74</v>
      </c>
      <c r="F25" s="26" t="s">
        <v>47</v>
      </c>
      <c r="G25" s="33" t="s">
        <v>56</v>
      </c>
      <c r="H25" s="34">
        <v>1</v>
      </c>
      <c r="I25" s="28" t="s">
        <v>87</v>
      </c>
    </row>
    <row r="26" spans="1:9" ht="13.5">
      <c r="A26" s="5"/>
      <c r="B26" s="23">
        <f t="shared" si="0"/>
      </c>
      <c r="C26" s="39"/>
      <c r="D26" s="37"/>
      <c r="E26" s="39"/>
      <c r="F26" s="26"/>
      <c r="G26" s="33" t="s">
        <v>82</v>
      </c>
      <c r="H26" s="34">
        <v>2</v>
      </c>
      <c r="I26" s="28" t="s">
        <v>80</v>
      </c>
    </row>
    <row r="27" spans="1:9" ht="13.5">
      <c r="A27" s="5"/>
      <c r="B27" s="23">
        <f t="shared" si="0"/>
      </c>
      <c r="C27" s="38"/>
      <c r="D27" s="37"/>
      <c r="E27" s="38"/>
      <c r="F27" s="36"/>
      <c r="G27" s="33" t="s">
        <v>166</v>
      </c>
      <c r="H27" s="34">
        <v>1</v>
      </c>
      <c r="I27" s="28"/>
    </row>
    <row r="28" spans="1:9" ht="13.5">
      <c r="A28" s="5"/>
      <c r="B28" s="23">
        <f t="shared" si="0"/>
      </c>
      <c r="C28" s="39"/>
      <c r="D28" s="37"/>
      <c r="E28" s="39"/>
      <c r="F28" s="26"/>
      <c r="G28" s="33" t="s">
        <v>146</v>
      </c>
      <c r="H28" s="34">
        <v>2</v>
      </c>
      <c r="I28" s="27"/>
    </row>
    <row r="29" spans="1:9" ht="13.5">
      <c r="A29" s="5"/>
      <c r="B29" s="23">
        <f t="shared" si="0"/>
      </c>
      <c r="C29" s="39"/>
      <c r="D29" s="37"/>
      <c r="E29" s="39"/>
      <c r="F29" s="26"/>
      <c r="G29" s="33" t="s">
        <v>271</v>
      </c>
      <c r="H29" s="34">
        <v>1</v>
      </c>
      <c r="I29" s="27"/>
    </row>
    <row r="30" spans="1:9" ht="13.5">
      <c r="A30" s="5"/>
      <c r="B30" s="23">
        <f t="shared" si="0"/>
      </c>
      <c r="C30" s="39"/>
      <c r="D30" s="37"/>
      <c r="E30" s="39"/>
      <c r="F30" s="26"/>
      <c r="G30" s="33" t="s">
        <v>38</v>
      </c>
      <c r="H30" s="34">
        <v>8</v>
      </c>
      <c r="I30" s="28"/>
    </row>
    <row r="31" spans="1:9" ht="13.5">
      <c r="A31" s="5"/>
      <c r="B31" s="23">
        <f t="shared" si="0"/>
      </c>
      <c r="C31" s="39"/>
      <c r="D31" s="37"/>
      <c r="E31" s="39"/>
      <c r="F31" s="26"/>
      <c r="G31" s="33" t="s">
        <v>102</v>
      </c>
      <c r="H31" s="34">
        <v>1</v>
      </c>
      <c r="I31" s="28"/>
    </row>
    <row r="32" spans="1:9" ht="13.5">
      <c r="A32" s="5"/>
      <c r="B32" s="23">
        <f t="shared" si="0"/>
      </c>
      <c r="C32" s="39"/>
      <c r="D32" s="37"/>
      <c r="E32" s="39"/>
      <c r="F32" s="26"/>
      <c r="G32" s="33" t="s">
        <v>13</v>
      </c>
      <c r="H32" s="34">
        <v>2</v>
      </c>
      <c r="I32" s="28"/>
    </row>
    <row r="33" spans="1:9" ht="13.5">
      <c r="A33" s="5"/>
      <c r="B33" s="23">
        <f t="shared" si="0"/>
      </c>
      <c r="C33" s="39"/>
      <c r="D33" s="37"/>
      <c r="E33" s="39"/>
      <c r="F33" s="26"/>
      <c r="G33" s="33" t="s">
        <v>15</v>
      </c>
      <c r="H33" s="34">
        <v>5</v>
      </c>
      <c r="I33" s="28"/>
    </row>
    <row r="34" spans="1:9" ht="13.5">
      <c r="A34" s="5"/>
      <c r="B34" s="23">
        <f t="shared" si="0"/>
      </c>
      <c r="C34" s="39"/>
      <c r="D34" s="37"/>
      <c r="E34" s="39"/>
      <c r="F34" s="26"/>
      <c r="G34" s="33" t="s">
        <v>164</v>
      </c>
      <c r="H34" s="34">
        <v>250</v>
      </c>
      <c r="I34" s="27"/>
    </row>
    <row r="35" spans="1:9" ht="13.5">
      <c r="A35" s="5">
        <v>45266</v>
      </c>
      <c r="B35" s="23">
        <f t="shared" si="0"/>
        <v>4</v>
      </c>
      <c r="C35" s="39" t="s">
        <v>24</v>
      </c>
      <c r="D35" s="37">
        <v>17</v>
      </c>
      <c r="E35" s="39" t="s">
        <v>18</v>
      </c>
      <c r="F35" s="26" t="s">
        <v>17</v>
      </c>
      <c r="G35" s="33" t="s">
        <v>79</v>
      </c>
      <c r="H35" s="34">
        <v>5</v>
      </c>
      <c r="I35" s="28" t="s">
        <v>272</v>
      </c>
    </row>
    <row r="36" spans="1:9" ht="13.5">
      <c r="A36" s="5"/>
      <c r="B36" s="23">
        <f t="shared" si="0"/>
      </c>
      <c r="C36" s="39"/>
      <c r="D36" s="37"/>
      <c r="E36" s="39"/>
      <c r="F36" s="26"/>
      <c r="G36" s="33" t="s">
        <v>176</v>
      </c>
      <c r="H36" s="49">
        <v>1</v>
      </c>
      <c r="I36" s="28" t="s">
        <v>37</v>
      </c>
    </row>
    <row r="37" spans="1:9" ht="13.5">
      <c r="A37" s="5"/>
      <c r="B37" s="23">
        <f t="shared" si="0"/>
      </c>
      <c r="C37" s="39"/>
      <c r="D37" s="37"/>
      <c r="E37" s="39"/>
      <c r="F37" s="26"/>
      <c r="G37" s="33" t="s">
        <v>102</v>
      </c>
      <c r="H37" s="34">
        <v>6</v>
      </c>
      <c r="I37" s="28"/>
    </row>
    <row r="38" spans="1:9" ht="13.5">
      <c r="A38" s="5"/>
      <c r="B38" s="23">
        <f t="shared" si="0"/>
      </c>
      <c r="C38" s="39"/>
      <c r="D38" s="37"/>
      <c r="E38" s="39"/>
      <c r="F38" s="26"/>
      <c r="G38" s="33" t="s">
        <v>38</v>
      </c>
      <c r="H38" s="34">
        <v>5</v>
      </c>
      <c r="I38" s="28"/>
    </row>
    <row r="39" spans="1:9" ht="13.5">
      <c r="A39" s="5"/>
      <c r="B39" s="23">
        <f t="shared" si="0"/>
      </c>
      <c r="C39" s="39"/>
      <c r="D39" s="37"/>
      <c r="E39" s="39"/>
      <c r="F39" s="36"/>
      <c r="G39" s="33" t="s">
        <v>164</v>
      </c>
      <c r="H39" s="34">
        <v>150</v>
      </c>
      <c r="I39" s="28"/>
    </row>
    <row r="40" spans="1:9" ht="13.5">
      <c r="A40" s="5"/>
      <c r="B40" s="23">
        <f t="shared" si="0"/>
      </c>
      <c r="C40" s="38"/>
      <c r="D40" s="37"/>
      <c r="E40" s="38"/>
      <c r="F40" s="36"/>
      <c r="G40" s="33" t="s">
        <v>56</v>
      </c>
      <c r="H40" s="34">
        <v>1</v>
      </c>
      <c r="I40" s="28" t="s">
        <v>108</v>
      </c>
    </row>
    <row r="41" spans="1:9" ht="13.5">
      <c r="A41" s="5"/>
      <c r="B41" s="23">
        <f t="shared" si="0"/>
      </c>
      <c r="C41" s="39"/>
      <c r="D41" s="37"/>
      <c r="E41" s="39"/>
      <c r="F41" s="26"/>
      <c r="G41" s="33" t="s">
        <v>13</v>
      </c>
      <c r="H41" s="34">
        <v>3</v>
      </c>
      <c r="I41" s="28"/>
    </row>
    <row r="42" spans="1:9" ht="13.5">
      <c r="A42" s="5">
        <v>45267</v>
      </c>
      <c r="B42" s="23">
        <f t="shared" si="0"/>
        <v>5</v>
      </c>
      <c r="C42" s="39" t="s">
        <v>99</v>
      </c>
      <c r="D42" s="37">
        <v>17</v>
      </c>
      <c r="E42" s="39" t="s">
        <v>20</v>
      </c>
      <c r="F42" s="26" t="s">
        <v>35</v>
      </c>
      <c r="G42" s="33" t="s">
        <v>79</v>
      </c>
      <c r="H42" s="34">
        <v>1</v>
      </c>
      <c r="I42" s="28" t="s">
        <v>108</v>
      </c>
    </row>
    <row r="43" spans="1:9" ht="13.5">
      <c r="A43" s="5"/>
      <c r="B43" s="23">
        <f t="shared" si="0"/>
      </c>
      <c r="C43" s="26"/>
      <c r="D43" s="35"/>
      <c r="E43" s="26"/>
      <c r="F43" s="26"/>
      <c r="G43" s="26" t="s">
        <v>164</v>
      </c>
      <c r="H43" s="27">
        <v>48</v>
      </c>
      <c r="I43" s="28"/>
    </row>
    <row r="44" spans="1:9" ht="13.5">
      <c r="A44" s="5"/>
      <c r="B44" s="23">
        <f t="shared" si="0"/>
      </c>
      <c r="C44" s="26"/>
      <c r="D44" s="35"/>
      <c r="E44" s="26"/>
      <c r="F44" s="26"/>
      <c r="G44" s="26" t="s">
        <v>13</v>
      </c>
      <c r="H44" s="27">
        <v>1</v>
      </c>
      <c r="I44" s="28"/>
    </row>
    <row r="45" spans="1:9" ht="13.5">
      <c r="A45" s="5"/>
      <c r="B45" s="23">
        <f t="shared" si="0"/>
      </c>
      <c r="C45" s="26"/>
      <c r="D45" s="35"/>
      <c r="E45" s="26"/>
      <c r="F45" s="26"/>
      <c r="G45" s="26" t="s">
        <v>38</v>
      </c>
      <c r="H45" s="27">
        <v>2</v>
      </c>
      <c r="I45" s="28"/>
    </row>
    <row r="46" spans="1:9" ht="13.5">
      <c r="A46" s="5"/>
      <c r="B46" s="23">
        <f t="shared" si="0"/>
      </c>
      <c r="C46" s="26"/>
      <c r="D46" s="35"/>
      <c r="E46" s="26"/>
      <c r="F46" s="26"/>
      <c r="G46" s="26" t="s">
        <v>166</v>
      </c>
      <c r="H46" s="27">
        <v>1</v>
      </c>
      <c r="I46" s="28" t="s">
        <v>73</v>
      </c>
    </row>
    <row r="47" spans="1:9" ht="13.5">
      <c r="A47" s="5">
        <v>45268</v>
      </c>
      <c r="B47" s="23">
        <f t="shared" si="0"/>
        <v>6</v>
      </c>
      <c r="C47" s="26" t="s">
        <v>99</v>
      </c>
      <c r="D47" s="35">
        <v>16</v>
      </c>
      <c r="E47" s="26" t="s">
        <v>31</v>
      </c>
      <c r="F47" s="26" t="s">
        <v>51</v>
      </c>
      <c r="G47" s="26" t="s">
        <v>26</v>
      </c>
      <c r="H47" s="27">
        <v>1</v>
      </c>
      <c r="I47" s="28" t="s">
        <v>203</v>
      </c>
    </row>
    <row r="48" spans="1:9" ht="13.5">
      <c r="A48" s="5"/>
      <c r="B48" s="23">
        <f t="shared" si="0"/>
      </c>
      <c r="C48" s="26"/>
      <c r="D48" s="35"/>
      <c r="E48" s="26"/>
      <c r="F48" s="26"/>
      <c r="G48" s="26" t="s">
        <v>176</v>
      </c>
      <c r="H48" s="27">
        <v>1</v>
      </c>
      <c r="I48" s="28" t="s">
        <v>203</v>
      </c>
    </row>
    <row r="49" spans="1:9" ht="13.5">
      <c r="A49" s="5"/>
      <c r="B49" s="23">
        <f t="shared" si="0"/>
      </c>
      <c r="C49" s="38"/>
      <c r="D49" s="37"/>
      <c r="E49" s="38"/>
      <c r="F49" s="36"/>
      <c r="G49" s="26" t="s">
        <v>38</v>
      </c>
      <c r="H49" s="27">
        <v>5</v>
      </c>
      <c r="I49" s="28"/>
    </row>
    <row r="50" spans="1:9" ht="13.5">
      <c r="A50" s="5"/>
      <c r="B50" s="23">
        <f t="shared" si="0"/>
      </c>
      <c r="C50" s="39"/>
      <c r="D50" s="37"/>
      <c r="E50" s="39"/>
      <c r="F50" s="26"/>
      <c r="G50" s="33" t="s">
        <v>102</v>
      </c>
      <c r="H50" s="34">
        <v>5</v>
      </c>
      <c r="I50" s="28"/>
    </row>
    <row r="51" spans="1:9" ht="13.5">
      <c r="A51" s="5"/>
      <c r="B51" s="23">
        <f t="shared" si="0"/>
      </c>
      <c r="C51" s="38"/>
      <c r="D51" s="37"/>
      <c r="E51" s="38"/>
      <c r="F51" s="36"/>
      <c r="G51" s="33" t="s">
        <v>13</v>
      </c>
      <c r="H51" s="34">
        <v>20</v>
      </c>
      <c r="I51" s="28" t="s">
        <v>273</v>
      </c>
    </row>
    <row r="52" spans="1:9" ht="13.5">
      <c r="A52" s="5"/>
      <c r="B52" s="23">
        <f t="shared" si="0"/>
      </c>
      <c r="C52" s="26"/>
      <c r="D52" s="37"/>
      <c r="E52" s="26"/>
      <c r="F52" s="36"/>
      <c r="G52" s="33" t="s">
        <v>15</v>
      </c>
      <c r="H52" s="34">
        <v>6</v>
      </c>
      <c r="I52" s="28"/>
    </row>
    <row r="53" spans="1:9" ht="13.5">
      <c r="A53" s="5"/>
      <c r="B53" s="23">
        <f t="shared" si="0"/>
      </c>
      <c r="C53" s="26"/>
      <c r="D53" s="37"/>
      <c r="E53" s="26"/>
      <c r="F53" s="26"/>
      <c r="G53" s="33" t="s">
        <v>164</v>
      </c>
      <c r="H53" s="34">
        <v>100</v>
      </c>
      <c r="I53" s="28"/>
    </row>
    <row r="54" spans="1:9" ht="13.5">
      <c r="A54" s="5"/>
      <c r="B54" s="23">
        <f t="shared" si="0"/>
      </c>
      <c r="C54" s="26"/>
      <c r="D54" s="37"/>
      <c r="E54" s="26"/>
      <c r="F54" s="26"/>
      <c r="G54" s="33" t="s">
        <v>256</v>
      </c>
      <c r="H54" s="34">
        <v>1</v>
      </c>
      <c r="I54" s="28"/>
    </row>
    <row r="55" spans="1:9" ht="13.5">
      <c r="A55" s="5"/>
      <c r="B55" s="23">
        <f t="shared" si="0"/>
      </c>
      <c r="C55" s="26"/>
      <c r="D55" s="37"/>
      <c r="E55" s="26"/>
      <c r="F55" s="26"/>
      <c r="G55" s="33" t="s">
        <v>79</v>
      </c>
      <c r="H55" s="34">
        <v>3</v>
      </c>
      <c r="I55" s="28" t="s">
        <v>88</v>
      </c>
    </row>
    <row r="56" spans="1:9" ht="13.5">
      <c r="A56" s="42">
        <v>45269</v>
      </c>
      <c r="B56" s="46">
        <f t="shared" si="0"/>
        <v>7</v>
      </c>
      <c r="C56" s="26" t="s">
        <v>99</v>
      </c>
      <c r="D56" s="37">
        <v>16</v>
      </c>
      <c r="E56" s="26" t="s">
        <v>45</v>
      </c>
      <c r="F56" s="26" t="s">
        <v>47</v>
      </c>
      <c r="G56" s="26" t="s">
        <v>164</v>
      </c>
      <c r="H56" s="45">
        <v>48</v>
      </c>
      <c r="I56" s="45"/>
    </row>
    <row r="57" spans="1:9" ht="13.5">
      <c r="A57" s="42"/>
      <c r="B57" s="46">
        <f t="shared" si="0"/>
      </c>
      <c r="C57" s="36"/>
      <c r="D57" s="37"/>
      <c r="E57" s="45"/>
      <c r="F57" s="45"/>
      <c r="G57" s="26" t="s">
        <v>13</v>
      </c>
      <c r="H57" s="45">
        <v>14</v>
      </c>
      <c r="I57" s="45"/>
    </row>
    <row r="58" spans="1:9" ht="13.5">
      <c r="A58" s="42"/>
      <c r="B58" s="46">
        <f t="shared" si="0"/>
      </c>
      <c r="C58" s="36"/>
      <c r="D58" s="37"/>
      <c r="E58" s="45"/>
      <c r="F58" s="45"/>
      <c r="G58" s="26" t="s">
        <v>256</v>
      </c>
      <c r="H58" s="45">
        <v>2</v>
      </c>
      <c r="I58" s="28"/>
    </row>
    <row r="59" spans="1:9" ht="13.5">
      <c r="A59" s="5"/>
      <c r="B59" s="23">
        <f t="shared" si="0"/>
      </c>
      <c r="C59" s="26"/>
      <c r="D59" s="37"/>
      <c r="E59" s="26"/>
      <c r="F59" s="26"/>
      <c r="G59" s="33" t="s">
        <v>101</v>
      </c>
      <c r="H59" s="34">
        <v>3</v>
      </c>
      <c r="I59" s="28"/>
    </row>
    <row r="60" spans="1:9" ht="13.5">
      <c r="A60" s="5"/>
      <c r="B60" s="23">
        <f t="shared" si="0"/>
      </c>
      <c r="C60" s="26"/>
      <c r="D60" s="37"/>
      <c r="E60" s="26"/>
      <c r="F60" s="33"/>
      <c r="G60" s="33" t="s">
        <v>38</v>
      </c>
      <c r="H60" s="34">
        <v>8</v>
      </c>
      <c r="I60" s="28"/>
    </row>
    <row r="61" spans="1:9" ht="13.5">
      <c r="A61" s="5"/>
      <c r="B61" s="23">
        <f t="shared" si="0"/>
      </c>
      <c r="C61" s="26"/>
      <c r="D61" s="37"/>
      <c r="E61" s="26"/>
      <c r="F61" s="26"/>
      <c r="G61" s="33" t="s">
        <v>102</v>
      </c>
      <c r="H61" s="34">
        <v>14</v>
      </c>
      <c r="I61" s="28"/>
    </row>
    <row r="62" spans="1:9" ht="13.5">
      <c r="A62" s="5"/>
      <c r="B62" s="23">
        <f t="shared" si="0"/>
      </c>
      <c r="C62" s="26"/>
      <c r="D62" s="37"/>
      <c r="E62" s="26"/>
      <c r="F62" s="26"/>
      <c r="G62" s="33" t="s">
        <v>14</v>
      </c>
      <c r="H62" s="34">
        <v>3</v>
      </c>
      <c r="I62" s="28"/>
    </row>
    <row r="63" spans="1:9" ht="13.5">
      <c r="A63" s="5"/>
      <c r="B63" s="23">
        <f t="shared" si="0"/>
      </c>
      <c r="C63" s="26"/>
      <c r="D63" s="37"/>
      <c r="E63" s="26"/>
      <c r="F63" s="26"/>
      <c r="G63" s="33" t="s">
        <v>79</v>
      </c>
      <c r="H63" s="34">
        <v>5</v>
      </c>
      <c r="I63" s="28" t="s">
        <v>274</v>
      </c>
    </row>
    <row r="64" spans="1:9" ht="13.5">
      <c r="A64" s="5"/>
      <c r="B64" s="23">
        <f t="shared" si="0"/>
      </c>
      <c r="C64" s="26"/>
      <c r="D64" s="37"/>
      <c r="E64" s="26"/>
      <c r="F64" s="26"/>
      <c r="G64" s="33" t="s">
        <v>56</v>
      </c>
      <c r="H64" s="34">
        <v>1</v>
      </c>
      <c r="I64" s="28" t="s">
        <v>108</v>
      </c>
    </row>
    <row r="65" spans="1:9" ht="13.5">
      <c r="A65" s="5">
        <v>45270</v>
      </c>
      <c r="B65" s="23">
        <f t="shared" si="0"/>
        <v>1</v>
      </c>
      <c r="C65" s="26" t="s">
        <v>99</v>
      </c>
      <c r="D65" s="37">
        <v>16</v>
      </c>
      <c r="E65" s="26" t="s">
        <v>74</v>
      </c>
      <c r="F65" s="26" t="s">
        <v>17</v>
      </c>
      <c r="G65" s="33" t="s">
        <v>102</v>
      </c>
      <c r="H65" s="34">
        <v>22</v>
      </c>
      <c r="I65" s="28"/>
    </row>
    <row r="66" spans="1:9" ht="13.5">
      <c r="A66" s="5"/>
      <c r="B66" s="23">
        <f t="shared" si="0"/>
      </c>
      <c r="C66" s="26"/>
      <c r="D66" s="37"/>
      <c r="E66" s="26"/>
      <c r="F66" s="26"/>
      <c r="G66" s="33" t="s">
        <v>38</v>
      </c>
      <c r="H66" s="27">
        <v>17</v>
      </c>
      <c r="I66" s="28"/>
    </row>
    <row r="67" spans="1:9" ht="13.5">
      <c r="A67" s="5"/>
      <c r="B67" s="23">
        <f t="shared" si="0"/>
      </c>
      <c r="C67" s="26"/>
      <c r="D67" s="37"/>
      <c r="E67" s="26"/>
      <c r="F67" s="26"/>
      <c r="G67" s="33" t="s">
        <v>13</v>
      </c>
      <c r="H67" s="34">
        <v>3</v>
      </c>
      <c r="I67" s="28"/>
    </row>
    <row r="68" spans="1:9" ht="13.5">
      <c r="A68" s="5"/>
      <c r="B68" s="23">
        <f aca="true" t="shared" si="1" ref="B68:B118">IF(A68,WEEKDAY(A68,1),"")</f>
      </c>
      <c r="C68" s="36"/>
      <c r="D68" s="37"/>
      <c r="E68" s="36"/>
      <c r="F68" s="36"/>
      <c r="G68" s="33" t="s">
        <v>15</v>
      </c>
      <c r="H68" s="34">
        <v>23</v>
      </c>
      <c r="I68" s="28"/>
    </row>
    <row r="69" spans="1:9" ht="13.5">
      <c r="A69" s="5"/>
      <c r="B69" s="23">
        <f t="shared" si="1"/>
      </c>
      <c r="C69" s="26"/>
      <c r="D69" s="37"/>
      <c r="E69" s="26"/>
      <c r="F69" s="26"/>
      <c r="G69" s="33" t="s">
        <v>79</v>
      </c>
      <c r="H69" s="34">
        <v>1</v>
      </c>
      <c r="I69" s="28" t="s">
        <v>80</v>
      </c>
    </row>
    <row r="70" spans="1:9" ht="13.5">
      <c r="A70" s="5"/>
      <c r="B70" s="23">
        <f t="shared" si="1"/>
      </c>
      <c r="C70" s="26"/>
      <c r="D70" s="37"/>
      <c r="E70" s="26"/>
      <c r="F70" s="26"/>
      <c r="G70" s="33" t="s">
        <v>164</v>
      </c>
      <c r="H70" s="34">
        <v>110</v>
      </c>
      <c r="I70" s="28"/>
    </row>
    <row r="71" spans="1:9" ht="13.5">
      <c r="A71" s="5"/>
      <c r="B71" s="23">
        <f t="shared" si="1"/>
      </c>
      <c r="C71" s="26"/>
      <c r="D71" s="37"/>
      <c r="E71" s="26"/>
      <c r="F71" s="26"/>
      <c r="G71" s="33" t="s">
        <v>101</v>
      </c>
      <c r="H71" s="34">
        <v>5</v>
      </c>
      <c r="I71" s="28"/>
    </row>
    <row r="72" spans="1:9" ht="13.5">
      <c r="A72" s="5"/>
      <c r="B72" s="23">
        <f t="shared" si="1"/>
      </c>
      <c r="C72" s="26"/>
      <c r="D72" s="37"/>
      <c r="E72" s="26"/>
      <c r="F72" s="26"/>
      <c r="G72" s="33" t="s">
        <v>155</v>
      </c>
      <c r="H72" s="34">
        <v>2</v>
      </c>
      <c r="I72" s="28"/>
    </row>
    <row r="73" spans="1:9" ht="13.5">
      <c r="A73" s="5">
        <v>45271</v>
      </c>
      <c r="B73" s="23">
        <f t="shared" si="1"/>
        <v>2</v>
      </c>
      <c r="C73" s="26" t="s">
        <v>99</v>
      </c>
      <c r="D73" s="37">
        <v>16</v>
      </c>
      <c r="E73" s="26" t="s">
        <v>50</v>
      </c>
      <c r="F73" s="26" t="s">
        <v>16</v>
      </c>
      <c r="G73" s="33" t="s">
        <v>79</v>
      </c>
      <c r="H73" s="34">
        <v>2</v>
      </c>
      <c r="I73" s="28" t="s">
        <v>275</v>
      </c>
    </row>
    <row r="74" spans="1:9" ht="13.5">
      <c r="A74" s="5"/>
      <c r="B74" s="23">
        <f t="shared" si="1"/>
      </c>
      <c r="C74" s="36"/>
      <c r="D74" s="40"/>
      <c r="E74" s="36"/>
      <c r="F74" s="36"/>
      <c r="G74" s="33" t="s">
        <v>222</v>
      </c>
      <c r="H74" s="34">
        <v>1</v>
      </c>
      <c r="I74" s="28" t="s">
        <v>77</v>
      </c>
    </row>
    <row r="75" spans="1:9" ht="13.5">
      <c r="A75" s="5"/>
      <c r="B75" s="23">
        <f t="shared" si="1"/>
      </c>
      <c r="C75" s="26"/>
      <c r="D75" s="40"/>
      <c r="E75" s="26"/>
      <c r="F75" s="26"/>
      <c r="G75" s="33" t="s">
        <v>14</v>
      </c>
      <c r="H75" s="50">
        <v>1</v>
      </c>
      <c r="I75" s="51" t="s">
        <v>37</v>
      </c>
    </row>
    <row r="76" spans="1:9" ht="13.5">
      <c r="A76" s="5"/>
      <c r="B76" s="23">
        <f t="shared" si="1"/>
      </c>
      <c r="C76" s="26"/>
      <c r="D76" s="40"/>
      <c r="E76" s="26"/>
      <c r="F76" s="26"/>
      <c r="G76" s="33" t="s">
        <v>38</v>
      </c>
      <c r="H76" s="34">
        <v>10</v>
      </c>
      <c r="I76" s="28"/>
    </row>
    <row r="77" spans="1:9" ht="13.5">
      <c r="A77" s="5"/>
      <c r="B77" s="23">
        <f t="shared" si="1"/>
      </c>
      <c r="C77" s="26"/>
      <c r="D77" s="40"/>
      <c r="E77" s="26"/>
      <c r="F77" s="26"/>
      <c r="G77" s="26" t="s">
        <v>13</v>
      </c>
      <c r="H77" s="27">
        <v>5</v>
      </c>
      <c r="I77" s="28"/>
    </row>
    <row r="78" spans="1:9" ht="13.5">
      <c r="A78" s="5"/>
      <c r="B78" s="23">
        <f t="shared" si="1"/>
      </c>
      <c r="C78" s="26"/>
      <c r="D78" s="40"/>
      <c r="E78" s="26"/>
      <c r="F78" s="26"/>
      <c r="G78" s="33" t="s">
        <v>15</v>
      </c>
      <c r="H78" s="34">
        <v>10</v>
      </c>
      <c r="I78" s="28"/>
    </row>
    <row r="79" spans="1:9" ht="13.5">
      <c r="A79" s="5"/>
      <c r="B79" s="23">
        <f t="shared" si="1"/>
      </c>
      <c r="C79" s="26"/>
      <c r="D79" s="40"/>
      <c r="E79" s="26"/>
      <c r="F79" s="26"/>
      <c r="G79" s="33" t="s">
        <v>174</v>
      </c>
      <c r="H79" s="34">
        <v>1</v>
      </c>
      <c r="I79" s="28"/>
    </row>
    <row r="80" spans="1:9" ht="13.5">
      <c r="A80" s="5"/>
      <c r="B80" s="23">
        <f t="shared" si="1"/>
      </c>
      <c r="C80" s="26"/>
      <c r="D80" s="40"/>
      <c r="E80" s="26"/>
      <c r="F80" s="26"/>
      <c r="G80" s="33" t="s">
        <v>164</v>
      </c>
      <c r="H80" s="34">
        <v>80</v>
      </c>
      <c r="I80" s="28"/>
    </row>
    <row r="81" spans="1:9" ht="13.5">
      <c r="A81" s="5">
        <v>45273</v>
      </c>
      <c r="B81" s="23">
        <f t="shared" si="1"/>
        <v>4</v>
      </c>
      <c r="C81" s="26" t="s">
        <v>99</v>
      </c>
      <c r="D81" s="40">
        <v>16</v>
      </c>
      <c r="E81" s="26" t="s">
        <v>64</v>
      </c>
      <c r="F81" s="26" t="s">
        <v>52</v>
      </c>
      <c r="G81" s="33" t="s">
        <v>82</v>
      </c>
      <c r="H81" s="34">
        <v>3</v>
      </c>
      <c r="I81" s="28" t="s">
        <v>223</v>
      </c>
    </row>
    <row r="82" spans="1:9" ht="13.5">
      <c r="A82" s="5"/>
      <c r="B82" s="23">
        <f t="shared" si="1"/>
      </c>
      <c r="C82" s="36"/>
      <c r="D82" s="40"/>
      <c r="E82" s="36"/>
      <c r="F82" s="36"/>
      <c r="G82" s="33" t="s">
        <v>15</v>
      </c>
      <c r="H82" s="34">
        <v>10</v>
      </c>
      <c r="I82" s="28"/>
    </row>
    <row r="83" spans="1:9" ht="13.5">
      <c r="A83" s="5"/>
      <c r="B83" s="23">
        <f t="shared" si="1"/>
      </c>
      <c r="C83" s="26"/>
      <c r="D83" s="40"/>
      <c r="E83" s="26"/>
      <c r="F83" s="26"/>
      <c r="G83" s="33" t="s">
        <v>38</v>
      </c>
      <c r="H83" s="34">
        <v>2</v>
      </c>
      <c r="I83" s="28"/>
    </row>
    <row r="84" spans="1:9" ht="13.5">
      <c r="A84" s="5"/>
      <c r="B84" s="23">
        <f t="shared" si="1"/>
      </c>
      <c r="C84" s="26"/>
      <c r="D84" s="40"/>
      <c r="E84" s="26"/>
      <c r="F84" s="26"/>
      <c r="G84" s="33" t="s">
        <v>102</v>
      </c>
      <c r="H84" s="34">
        <v>3</v>
      </c>
      <c r="I84" s="28"/>
    </row>
    <row r="85" spans="1:9" ht="13.5">
      <c r="A85" s="5"/>
      <c r="B85" s="23">
        <f t="shared" si="1"/>
      </c>
      <c r="C85" s="26"/>
      <c r="D85" s="40"/>
      <c r="E85" s="26"/>
      <c r="F85" s="26"/>
      <c r="G85" s="33" t="s">
        <v>164</v>
      </c>
      <c r="H85" s="34">
        <v>100</v>
      </c>
      <c r="I85" s="28"/>
    </row>
    <row r="86" spans="1:9" ht="13.5">
      <c r="A86" s="5">
        <v>45274</v>
      </c>
      <c r="B86" s="23">
        <f t="shared" si="1"/>
        <v>5</v>
      </c>
      <c r="C86" s="26" t="s">
        <v>24</v>
      </c>
      <c r="D86" s="40">
        <v>16</v>
      </c>
      <c r="E86" s="26" t="s">
        <v>64</v>
      </c>
      <c r="F86" s="26" t="s">
        <v>51</v>
      </c>
      <c r="G86" s="33" t="s">
        <v>56</v>
      </c>
      <c r="H86" s="34">
        <v>1</v>
      </c>
      <c r="I86" s="28" t="s">
        <v>87</v>
      </c>
    </row>
    <row r="87" spans="1:9" ht="13.5">
      <c r="A87" s="5"/>
      <c r="B87" s="23">
        <f t="shared" si="1"/>
      </c>
      <c r="C87" s="36"/>
      <c r="D87" s="40"/>
      <c r="E87" s="36"/>
      <c r="F87" s="36"/>
      <c r="G87" s="33" t="s">
        <v>79</v>
      </c>
      <c r="H87" s="34">
        <v>1</v>
      </c>
      <c r="I87" s="28" t="s">
        <v>37</v>
      </c>
    </row>
    <row r="88" spans="1:9" ht="13.5">
      <c r="A88" s="5"/>
      <c r="B88" s="23">
        <f t="shared" si="1"/>
      </c>
      <c r="C88" s="36"/>
      <c r="D88" s="40"/>
      <c r="E88" s="36"/>
      <c r="F88" s="36"/>
      <c r="G88" s="33" t="s">
        <v>89</v>
      </c>
      <c r="H88" s="34">
        <v>1</v>
      </c>
      <c r="I88" s="27"/>
    </row>
    <row r="89" spans="1:9" ht="13.5">
      <c r="A89" s="42"/>
      <c r="B89" s="43">
        <f t="shared" si="1"/>
      </c>
      <c r="C89" s="26"/>
      <c r="D89" s="40"/>
      <c r="E89" s="26"/>
      <c r="F89" s="26"/>
      <c r="G89" s="26" t="s">
        <v>166</v>
      </c>
      <c r="H89" s="44">
        <v>5</v>
      </c>
      <c r="I89" s="44"/>
    </row>
    <row r="90" spans="1:9" ht="13.5">
      <c r="A90" s="5"/>
      <c r="B90" s="23">
        <f t="shared" si="1"/>
      </c>
      <c r="C90" s="26"/>
      <c r="D90" s="40"/>
      <c r="E90" s="26"/>
      <c r="F90" s="26"/>
      <c r="G90" s="26" t="s">
        <v>15</v>
      </c>
      <c r="H90" s="27">
        <v>5</v>
      </c>
      <c r="I90" s="28"/>
    </row>
    <row r="91" spans="1:9" ht="13.5">
      <c r="A91" s="5"/>
      <c r="B91" s="23">
        <f t="shared" si="1"/>
      </c>
      <c r="C91" s="26"/>
      <c r="D91" s="40"/>
      <c r="E91" s="26"/>
      <c r="F91" s="26"/>
      <c r="G91" s="26" t="s">
        <v>102</v>
      </c>
      <c r="H91" s="27">
        <v>2</v>
      </c>
      <c r="I91" s="28"/>
    </row>
    <row r="92" spans="1:9" ht="13.5">
      <c r="A92" s="5"/>
      <c r="B92" s="23">
        <f t="shared" si="1"/>
      </c>
      <c r="C92" s="26"/>
      <c r="D92" s="40"/>
      <c r="E92" s="26"/>
      <c r="F92" s="26"/>
      <c r="G92" s="26" t="s">
        <v>38</v>
      </c>
      <c r="H92" s="27">
        <v>2</v>
      </c>
      <c r="I92" s="28"/>
    </row>
    <row r="93" spans="1:9" ht="13.5">
      <c r="A93" s="5"/>
      <c r="B93" s="23">
        <f t="shared" si="1"/>
      </c>
      <c r="C93" s="26"/>
      <c r="D93" s="40"/>
      <c r="E93" s="26"/>
      <c r="F93" s="26"/>
      <c r="G93" s="26" t="s">
        <v>164</v>
      </c>
      <c r="H93" s="27">
        <v>150</v>
      </c>
      <c r="I93" s="28"/>
    </row>
    <row r="94" spans="1:9" ht="13.5">
      <c r="A94" s="5"/>
      <c r="B94" s="23">
        <f t="shared" si="1"/>
      </c>
      <c r="C94" s="36"/>
      <c r="D94" s="40"/>
      <c r="E94" s="36"/>
      <c r="F94" s="36"/>
      <c r="G94" s="26" t="s">
        <v>13</v>
      </c>
      <c r="H94" s="27">
        <v>3</v>
      </c>
      <c r="I94" s="28"/>
    </row>
    <row r="95" spans="1:9" ht="13.5">
      <c r="A95" s="5">
        <v>45275</v>
      </c>
      <c r="B95" s="23">
        <f t="shared" si="1"/>
        <v>6</v>
      </c>
      <c r="C95" s="26" t="s">
        <v>24</v>
      </c>
      <c r="D95" s="40">
        <v>16</v>
      </c>
      <c r="E95" s="26" t="s">
        <v>25</v>
      </c>
      <c r="F95" s="26" t="s">
        <v>39</v>
      </c>
      <c r="G95" s="26" t="s">
        <v>176</v>
      </c>
      <c r="H95" s="27">
        <v>1</v>
      </c>
      <c r="I95" s="28" t="s">
        <v>77</v>
      </c>
    </row>
    <row r="96" spans="1:9" ht="13.5">
      <c r="A96" s="5"/>
      <c r="B96" s="23">
        <f t="shared" si="1"/>
      </c>
      <c r="C96" s="26"/>
      <c r="D96" s="40"/>
      <c r="E96" s="26"/>
      <c r="F96" s="26"/>
      <c r="G96" s="26" t="s">
        <v>79</v>
      </c>
      <c r="H96" s="27">
        <v>2</v>
      </c>
      <c r="I96" s="28" t="s">
        <v>83</v>
      </c>
    </row>
    <row r="97" spans="1:9" ht="13.5">
      <c r="A97" s="5"/>
      <c r="B97" s="23">
        <f t="shared" si="1"/>
      </c>
      <c r="C97" s="26"/>
      <c r="D97" s="40"/>
      <c r="E97" s="26"/>
      <c r="F97" s="26"/>
      <c r="G97" s="26" t="s">
        <v>82</v>
      </c>
      <c r="H97" s="27">
        <v>1</v>
      </c>
      <c r="I97" s="28" t="s">
        <v>48</v>
      </c>
    </row>
    <row r="98" spans="1:9" ht="13.5">
      <c r="A98" s="5"/>
      <c r="B98" s="23">
        <f t="shared" si="1"/>
      </c>
      <c r="C98" s="36"/>
      <c r="D98" s="40"/>
      <c r="E98" s="36"/>
      <c r="F98" s="36"/>
      <c r="G98" s="26" t="s">
        <v>276</v>
      </c>
      <c r="H98" s="27">
        <v>1</v>
      </c>
      <c r="I98" s="28"/>
    </row>
    <row r="99" spans="1:9" ht="13.5">
      <c r="A99" s="5"/>
      <c r="B99" s="23">
        <f t="shared" si="1"/>
      </c>
      <c r="C99" s="26"/>
      <c r="D99" s="40"/>
      <c r="E99" s="26"/>
      <c r="F99" s="26"/>
      <c r="G99" s="26" t="s">
        <v>13</v>
      </c>
      <c r="H99" s="27">
        <v>1</v>
      </c>
      <c r="I99" s="28"/>
    </row>
    <row r="100" spans="1:9" ht="13.5">
      <c r="A100" s="5"/>
      <c r="B100" s="23">
        <f t="shared" si="1"/>
      </c>
      <c r="C100" s="26"/>
      <c r="D100" s="40"/>
      <c r="E100" s="26"/>
      <c r="F100" s="26"/>
      <c r="G100" s="26" t="s">
        <v>15</v>
      </c>
      <c r="H100" s="28">
        <v>5</v>
      </c>
      <c r="I100" s="28"/>
    </row>
    <row r="101" spans="1:9" ht="13.5">
      <c r="A101" s="5"/>
      <c r="B101" s="23">
        <f t="shared" si="1"/>
      </c>
      <c r="C101" s="36"/>
      <c r="D101" s="40"/>
      <c r="E101" s="36"/>
      <c r="F101" s="36"/>
      <c r="G101" s="26" t="s">
        <v>164</v>
      </c>
      <c r="H101" s="27">
        <v>70</v>
      </c>
      <c r="I101" s="28"/>
    </row>
    <row r="102" spans="1:9" ht="13.5">
      <c r="A102" s="5"/>
      <c r="B102" s="23">
        <f t="shared" si="1"/>
      </c>
      <c r="C102" s="36"/>
      <c r="D102" s="40"/>
      <c r="E102" s="36"/>
      <c r="F102" s="36"/>
      <c r="G102" s="26" t="s">
        <v>165</v>
      </c>
      <c r="H102" s="28">
        <v>1</v>
      </c>
      <c r="I102" s="28"/>
    </row>
    <row r="103" spans="1:9" ht="13.5">
      <c r="A103" s="5"/>
      <c r="B103" s="23">
        <f t="shared" si="1"/>
      </c>
      <c r="C103" s="36"/>
      <c r="D103" s="40"/>
      <c r="E103" s="36"/>
      <c r="F103" s="36"/>
      <c r="G103" s="26" t="s">
        <v>102</v>
      </c>
      <c r="H103" s="27">
        <v>1</v>
      </c>
      <c r="I103" s="28"/>
    </row>
    <row r="104" spans="1:9" ht="13.5">
      <c r="A104" s="5">
        <v>45276</v>
      </c>
      <c r="B104" s="23">
        <f t="shared" si="1"/>
        <v>7</v>
      </c>
      <c r="C104" s="26" t="s">
        <v>99</v>
      </c>
      <c r="D104" s="40">
        <v>16</v>
      </c>
      <c r="E104" s="26" t="s">
        <v>18</v>
      </c>
      <c r="F104" s="26" t="s">
        <v>17</v>
      </c>
      <c r="G104" s="26" t="s">
        <v>82</v>
      </c>
      <c r="H104" s="27">
        <v>1</v>
      </c>
      <c r="I104" s="28" t="s">
        <v>48</v>
      </c>
    </row>
    <row r="105" spans="1:9" ht="13.5">
      <c r="A105" s="5"/>
      <c r="B105" s="23">
        <f t="shared" si="1"/>
      </c>
      <c r="C105" s="26"/>
      <c r="D105" s="40"/>
      <c r="E105" s="26"/>
      <c r="F105" s="26"/>
      <c r="G105" s="26" t="s">
        <v>102</v>
      </c>
      <c r="H105" s="27">
        <v>2</v>
      </c>
      <c r="I105" s="28"/>
    </row>
    <row r="106" spans="1:9" ht="13.5">
      <c r="A106" s="5"/>
      <c r="B106" s="23">
        <f t="shared" si="1"/>
      </c>
      <c r="C106" s="26"/>
      <c r="D106" s="40"/>
      <c r="E106" s="26"/>
      <c r="F106" s="26"/>
      <c r="G106" s="26" t="s">
        <v>15</v>
      </c>
      <c r="H106" s="27">
        <v>2</v>
      </c>
      <c r="I106" s="27"/>
    </row>
    <row r="107" spans="1:9" ht="13.5">
      <c r="A107" s="5"/>
      <c r="B107" s="23">
        <f t="shared" si="1"/>
      </c>
      <c r="C107" s="36"/>
      <c r="D107" s="40"/>
      <c r="E107" s="36"/>
      <c r="F107" s="36"/>
      <c r="G107" s="26" t="s">
        <v>164</v>
      </c>
      <c r="H107" s="27">
        <v>150</v>
      </c>
      <c r="I107" s="28"/>
    </row>
    <row r="108" spans="1:9" ht="13.5">
      <c r="A108" s="5"/>
      <c r="B108" s="23">
        <f t="shared" si="1"/>
      </c>
      <c r="C108" s="26"/>
      <c r="D108" s="40"/>
      <c r="E108" s="26"/>
      <c r="F108" s="26"/>
      <c r="G108" s="26" t="s">
        <v>13</v>
      </c>
      <c r="H108" s="27">
        <v>6</v>
      </c>
      <c r="I108" s="28"/>
    </row>
    <row r="109" spans="1:9" ht="13.5">
      <c r="A109" s="5"/>
      <c r="B109" s="23">
        <f t="shared" si="1"/>
      </c>
      <c r="C109" s="26"/>
      <c r="D109" s="40"/>
      <c r="E109" s="26"/>
      <c r="F109" s="26"/>
      <c r="G109" s="26" t="s">
        <v>79</v>
      </c>
      <c r="H109" s="27">
        <v>4</v>
      </c>
      <c r="I109" s="28" t="s">
        <v>277</v>
      </c>
    </row>
    <row r="110" spans="1:9" ht="13.5">
      <c r="A110" s="5"/>
      <c r="B110" s="23">
        <f t="shared" si="1"/>
      </c>
      <c r="C110" s="26"/>
      <c r="D110" s="40"/>
      <c r="E110" s="26"/>
      <c r="F110" s="26"/>
      <c r="G110" s="26" t="s">
        <v>26</v>
      </c>
      <c r="H110" s="27">
        <v>1</v>
      </c>
      <c r="I110" s="28" t="s">
        <v>138</v>
      </c>
    </row>
    <row r="111" spans="1:9" ht="13.5">
      <c r="A111" s="5"/>
      <c r="B111" s="23">
        <f t="shared" si="1"/>
      </c>
      <c r="C111" s="26"/>
      <c r="D111" s="40"/>
      <c r="E111" s="26"/>
      <c r="F111" s="26"/>
      <c r="G111" s="26" t="s">
        <v>38</v>
      </c>
      <c r="H111" s="27">
        <v>2</v>
      </c>
      <c r="I111" s="28"/>
    </row>
    <row r="112" spans="1:9" ht="13.5">
      <c r="A112" s="5">
        <v>45277</v>
      </c>
      <c r="B112" s="23">
        <f t="shared" si="1"/>
        <v>1</v>
      </c>
      <c r="C112" s="26" t="s">
        <v>99</v>
      </c>
      <c r="D112" s="40">
        <v>16</v>
      </c>
      <c r="E112" s="26" t="s">
        <v>20</v>
      </c>
      <c r="F112" s="26" t="s">
        <v>32</v>
      </c>
      <c r="G112" s="26" t="s">
        <v>164</v>
      </c>
      <c r="H112" s="27">
        <v>2</v>
      </c>
      <c r="I112" s="28"/>
    </row>
    <row r="113" spans="1:9" ht="13.5">
      <c r="A113" s="5"/>
      <c r="B113" s="23">
        <f t="shared" si="1"/>
      </c>
      <c r="C113" s="26"/>
      <c r="D113" s="40"/>
      <c r="E113" s="26"/>
      <c r="F113" s="26"/>
      <c r="G113" s="26" t="s">
        <v>94</v>
      </c>
      <c r="H113" s="27">
        <v>1</v>
      </c>
      <c r="I113" s="28" t="s">
        <v>87</v>
      </c>
    </row>
    <row r="114" spans="1:9" ht="13.5">
      <c r="A114" s="5"/>
      <c r="B114" s="23">
        <f t="shared" si="1"/>
      </c>
      <c r="C114" s="26"/>
      <c r="D114" s="40"/>
      <c r="E114" s="26"/>
      <c r="F114" s="26"/>
      <c r="G114" s="26" t="s">
        <v>13</v>
      </c>
      <c r="H114" s="27">
        <v>1</v>
      </c>
      <c r="I114" s="28"/>
    </row>
    <row r="115" spans="1:9" ht="13.5">
      <c r="A115" s="5">
        <v>45278</v>
      </c>
      <c r="B115" s="23">
        <f t="shared" si="1"/>
        <v>2</v>
      </c>
      <c r="C115" s="26" t="s">
        <v>99</v>
      </c>
      <c r="D115" s="40">
        <v>15</v>
      </c>
      <c r="E115" s="26" t="s">
        <v>20</v>
      </c>
      <c r="F115" s="26" t="s">
        <v>95</v>
      </c>
      <c r="G115" s="26" t="s">
        <v>56</v>
      </c>
      <c r="H115" s="27">
        <v>1</v>
      </c>
      <c r="I115" s="28" t="s">
        <v>278</v>
      </c>
    </row>
    <row r="116" spans="1:9" ht="13.5">
      <c r="A116" s="5"/>
      <c r="B116" s="23">
        <f t="shared" si="1"/>
      </c>
      <c r="C116" s="26"/>
      <c r="D116" s="40"/>
      <c r="E116" s="26"/>
      <c r="F116" s="26"/>
      <c r="G116" s="26" t="s">
        <v>79</v>
      </c>
      <c r="H116" s="27">
        <v>1</v>
      </c>
      <c r="I116" s="28" t="s">
        <v>158</v>
      </c>
    </row>
    <row r="117" spans="1:9" ht="13.5">
      <c r="A117" s="5"/>
      <c r="B117" s="23">
        <f t="shared" si="1"/>
      </c>
      <c r="C117" s="26"/>
      <c r="D117" s="40"/>
      <c r="E117" s="26"/>
      <c r="F117" s="26"/>
      <c r="G117" s="26" t="s">
        <v>13</v>
      </c>
      <c r="H117" s="27">
        <v>2</v>
      </c>
      <c r="I117" s="28"/>
    </row>
    <row r="118" spans="1:9" ht="13.5">
      <c r="A118" s="5"/>
      <c r="B118" s="23">
        <f t="shared" si="1"/>
      </c>
      <c r="C118" s="26"/>
      <c r="D118" s="40"/>
      <c r="E118" s="26"/>
      <c r="F118" s="26"/>
      <c r="G118" s="26" t="s">
        <v>15</v>
      </c>
      <c r="H118" s="27">
        <v>3</v>
      </c>
      <c r="I118" s="28"/>
    </row>
    <row r="119" spans="1:9" ht="13.5">
      <c r="A119" s="5"/>
      <c r="B119" s="23"/>
      <c r="C119" s="26"/>
      <c r="D119" s="40"/>
      <c r="E119" s="26"/>
      <c r="F119" s="26"/>
      <c r="G119" s="26" t="s">
        <v>102</v>
      </c>
      <c r="H119" s="27">
        <v>5</v>
      </c>
      <c r="I119" s="28"/>
    </row>
    <row r="120" spans="1:9" ht="13.5">
      <c r="A120" s="5"/>
      <c r="B120" s="23"/>
      <c r="C120" s="26"/>
      <c r="D120" s="40"/>
      <c r="E120" s="26"/>
      <c r="F120" s="26"/>
      <c r="G120" s="26" t="s">
        <v>30</v>
      </c>
      <c r="H120" s="27">
        <v>15</v>
      </c>
      <c r="I120" s="28"/>
    </row>
    <row r="121" spans="1:9" ht="13.5">
      <c r="A121" s="5"/>
      <c r="B121" s="23"/>
      <c r="C121" s="26"/>
      <c r="D121" s="40"/>
      <c r="E121" s="26"/>
      <c r="F121" s="26"/>
      <c r="G121" s="26" t="s">
        <v>164</v>
      </c>
      <c r="H121" s="27">
        <v>50</v>
      </c>
      <c r="I121" s="28"/>
    </row>
    <row r="122" spans="1:9" ht="13.5">
      <c r="A122" s="5">
        <v>45280</v>
      </c>
      <c r="B122" s="23">
        <f aca="true" t="shared" si="2" ref="B122:B170">IF(A122,WEEKDAY(A122,1),"")</f>
        <v>4</v>
      </c>
      <c r="C122" s="26" t="s">
        <v>24</v>
      </c>
      <c r="D122" s="40">
        <v>14</v>
      </c>
      <c r="E122" s="26" t="s">
        <v>18</v>
      </c>
      <c r="F122" s="26" t="s">
        <v>109</v>
      </c>
      <c r="G122" s="26" t="s">
        <v>82</v>
      </c>
      <c r="H122" s="27">
        <v>2</v>
      </c>
      <c r="I122" s="28" t="s">
        <v>279</v>
      </c>
    </row>
    <row r="123" spans="1:9" ht="13.5">
      <c r="A123" s="5"/>
      <c r="B123" s="23">
        <f t="shared" si="2"/>
      </c>
      <c r="C123" s="26"/>
      <c r="D123" s="40"/>
      <c r="E123" s="26"/>
      <c r="F123" s="26"/>
      <c r="G123" s="26" t="s">
        <v>79</v>
      </c>
      <c r="H123" s="27">
        <v>3</v>
      </c>
      <c r="I123" s="28" t="s">
        <v>37</v>
      </c>
    </row>
    <row r="124" spans="1:9" ht="13.5">
      <c r="A124" s="5"/>
      <c r="B124" s="23">
        <f t="shared" si="2"/>
      </c>
      <c r="C124" s="36"/>
      <c r="D124" s="40"/>
      <c r="E124" s="36"/>
      <c r="F124" s="36"/>
      <c r="G124" s="26" t="s">
        <v>164</v>
      </c>
      <c r="H124" s="27">
        <v>8</v>
      </c>
      <c r="I124" s="28"/>
    </row>
    <row r="125" spans="1:9" ht="13.5">
      <c r="A125" s="5"/>
      <c r="B125" s="23">
        <f t="shared" si="2"/>
      </c>
      <c r="C125" s="36"/>
      <c r="D125" s="40"/>
      <c r="E125" s="36"/>
      <c r="F125" s="36"/>
      <c r="G125" s="47" t="s">
        <v>56</v>
      </c>
      <c r="H125" s="27">
        <v>1</v>
      </c>
      <c r="I125" s="28" t="s">
        <v>280</v>
      </c>
    </row>
    <row r="126" spans="1:9" ht="13.5">
      <c r="A126" s="5"/>
      <c r="B126" s="23">
        <f t="shared" si="2"/>
      </c>
      <c r="C126" s="36"/>
      <c r="D126" s="40"/>
      <c r="E126" s="36"/>
      <c r="F126" s="36"/>
      <c r="G126" s="26" t="s">
        <v>176</v>
      </c>
      <c r="H126" s="27">
        <v>1</v>
      </c>
      <c r="I126" s="28" t="s">
        <v>37</v>
      </c>
    </row>
    <row r="127" spans="1:9" ht="13.5">
      <c r="A127" s="5"/>
      <c r="B127" s="23">
        <f t="shared" si="2"/>
      </c>
      <c r="C127" s="26"/>
      <c r="D127" s="40"/>
      <c r="E127" s="26"/>
      <c r="F127" s="26"/>
      <c r="G127" s="26" t="s">
        <v>15</v>
      </c>
      <c r="H127" s="27">
        <v>1</v>
      </c>
      <c r="I127" s="28"/>
    </row>
    <row r="128" spans="1:9" ht="13.5">
      <c r="A128" s="5">
        <v>45281</v>
      </c>
      <c r="B128" s="23">
        <f t="shared" si="2"/>
        <v>5</v>
      </c>
      <c r="C128" s="26" t="s">
        <v>24</v>
      </c>
      <c r="D128" s="40">
        <v>15</v>
      </c>
      <c r="E128" s="26" t="s">
        <v>18</v>
      </c>
      <c r="F128" s="26" t="s">
        <v>281</v>
      </c>
      <c r="G128" s="26" t="s">
        <v>164</v>
      </c>
      <c r="H128" s="27">
        <v>40</v>
      </c>
      <c r="I128" s="28"/>
    </row>
    <row r="129" spans="1:9" ht="13.5">
      <c r="A129" s="5">
        <v>45282</v>
      </c>
      <c r="B129" s="23">
        <f t="shared" si="2"/>
        <v>6</v>
      </c>
      <c r="C129" s="26" t="s">
        <v>99</v>
      </c>
      <c r="D129" s="40">
        <v>14</v>
      </c>
      <c r="E129" s="26" t="s">
        <v>20</v>
      </c>
      <c r="F129" s="26" t="s">
        <v>35</v>
      </c>
      <c r="G129" s="26" t="s">
        <v>56</v>
      </c>
      <c r="H129" s="27">
        <v>1</v>
      </c>
      <c r="I129" s="28" t="s">
        <v>108</v>
      </c>
    </row>
    <row r="130" spans="1:9" ht="13.5">
      <c r="A130" s="5"/>
      <c r="B130" s="23">
        <f t="shared" si="2"/>
      </c>
      <c r="C130" s="36"/>
      <c r="D130" s="40"/>
      <c r="E130" s="36"/>
      <c r="F130" s="36"/>
      <c r="G130" s="26" t="s">
        <v>164</v>
      </c>
      <c r="H130" s="27">
        <v>50</v>
      </c>
      <c r="I130" s="28"/>
    </row>
    <row r="131" spans="1:9" ht="13.5">
      <c r="A131" s="5">
        <v>45283</v>
      </c>
      <c r="B131" s="23">
        <f t="shared" si="2"/>
        <v>7</v>
      </c>
      <c r="C131" s="26" t="s">
        <v>99</v>
      </c>
      <c r="D131" s="40">
        <v>14</v>
      </c>
      <c r="E131" s="26" t="s">
        <v>20</v>
      </c>
      <c r="F131" s="26" t="s">
        <v>109</v>
      </c>
      <c r="G131" s="26" t="s">
        <v>164</v>
      </c>
      <c r="H131" s="27">
        <v>87</v>
      </c>
      <c r="I131" s="28"/>
    </row>
    <row r="132" spans="1:9" ht="13.5">
      <c r="A132" s="5"/>
      <c r="B132" s="23">
        <f t="shared" si="2"/>
      </c>
      <c r="C132" s="26"/>
      <c r="D132" s="40"/>
      <c r="E132" s="26"/>
      <c r="F132" s="26"/>
      <c r="G132" s="26" t="s">
        <v>13</v>
      </c>
      <c r="H132" s="27">
        <v>1</v>
      </c>
      <c r="I132" s="28"/>
    </row>
    <row r="133" spans="1:9" ht="13.5">
      <c r="A133" s="5"/>
      <c r="B133" s="23">
        <f t="shared" si="2"/>
      </c>
      <c r="C133" s="36"/>
      <c r="D133" s="40"/>
      <c r="E133" s="36"/>
      <c r="F133" s="36"/>
      <c r="G133" s="26" t="s">
        <v>15</v>
      </c>
      <c r="H133" s="27">
        <v>3</v>
      </c>
      <c r="I133" s="28"/>
    </row>
    <row r="134" spans="1:9" ht="13.5">
      <c r="A134" s="5"/>
      <c r="B134" s="23">
        <f t="shared" si="2"/>
      </c>
      <c r="C134" s="26"/>
      <c r="D134" s="40"/>
      <c r="E134" s="26"/>
      <c r="F134" s="26"/>
      <c r="G134" s="26" t="s">
        <v>38</v>
      </c>
      <c r="H134" s="27">
        <v>3</v>
      </c>
      <c r="I134" s="28"/>
    </row>
    <row r="135" spans="1:9" ht="13.5">
      <c r="A135" s="5"/>
      <c r="B135" s="23">
        <f t="shared" si="2"/>
      </c>
      <c r="C135" s="26"/>
      <c r="D135" s="40"/>
      <c r="E135" s="26"/>
      <c r="F135" s="26"/>
      <c r="G135" s="26" t="s">
        <v>94</v>
      </c>
      <c r="H135" s="27">
        <v>2</v>
      </c>
      <c r="I135" s="28" t="s">
        <v>280</v>
      </c>
    </row>
    <row r="136" spans="1:9" ht="13.5">
      <c r="A136" s="5"/>
      <c r="B136" s="23">
        <f t="shared" si="2"/>
      </c>
      <c r="C136" s="26"/>
      <c r="D136" s="40"/>
      <c r="E136" s="26"/>
      <c r="F136" s="36"/>
      <c r="G136" s="26" t="s">
        <v>102</v>
      </c>
      <c r="H136" s="27">
        <v>4</v>
      </c>
      <c r="I136" s="28"/>
    </row>
    <row r="137" spans="1:9" ht="13.5">
      <c r="A137" s="5"/>
      <c r="B137" s="23">
        <f t="shared" si="2"/>
      </c>
      <c r="C137" s="26"/>
      <c r="D137" s="40"/>
      <c r="E137" s="26"/>
      <c r="F137" s="26"/>
      <c r="G137" s="26" t="s">
        <v>79</v>
      </c>
      <c r="H137" s="27">
        <v>1</v>
      </c>
      <c r="I137" s="28" t="s">
        <v>44</v>
      </c>
    </row>
    <row r="138" spans="1:9" ht="13.5">
      <c r="A138" s="5">
        <v>45284</v>
      </c>
      <c r="B138" s="23">
        <f t="shared" si="2"/>
        <v>1</v>
      </c>
      <c r="C138" s="26" t="s">
        <v>99</v>
      </c>
      <c r="D138" s="40">
        <v>14</v>
      </c>
      <c r="E138" s="26" t="s">
        <v>74</v>
      </c>
      <c r="F138" s="26" t="s">
        <v>17</v>
      </c>
      <c r="G138" s="26" t="s">
        <v>56</v>
      </c>
      <c r="H138" s="27">
        <v>2</v>
      </c>
      <c r="I138" s="28" t="s">
        <v>108</v>
      </c>
    </row>
    <row r="139" spans="1:9" ht="13.5">
      <c r="A139" s="5"/>
      <c r="B139" s="23">
        <f t="shared" si="2"/>
      </c>
      <c r="C139" s="36"/>
      <c r="D139" s="40"/>
      <c r="E139" s="36"/>
      <c r="F139" s="36"/>
      <c r="G139" s="26" t="s">
        <v>79</v>
      </c>
      <c r="H139" s="27">
        <v>1</v>
      </c>
      <c r="I139" s="28" t="s">
        <v>37</v>
      </c>
    </row>
    <row r="140" spans="1:9" ht="13.5">
      <c r="A140" s="5"/>
      <c r="B140" s="23">
        <f t="shared" si="2"/>
      </c>
      <c r="C140" s="26"/>
      <c r="D140" s="40"/>
      <c r="E140" s="26"/>
      <c r="F140" s="26"/>
      <c r="G140" s="26" t="s">
        <v>94</v>
      </c>
      <c r="H140" s="27">
        <v>1</v>
      </c>
      <c r="I140" s="28" t="s">
        <v>108</v>
      </c>
    </row>
    <row r="141" spans="1:9" ht="13.5">
      <c r="A141" s="5"/>
      <c r="B141" s="23">
        <f t="shared" si="2"/>
      </c>
      <c r="C141" s="36"/>
      <c r="D141" s="40"/>
      <c r="E141" s="36"/>
      <c r="F141" s="36"/>
      <c r="G141" s="26" t="s">
        <v>81</v>
      </c>
      <c r="H141" s="27">
        <v>2</v>
      </c>
      <c r="I141" s="28"/>
    </row>
    <row r="142" spans="1:9" ht="13.5">
      <c r="A142" s="5"/>
      <c r="B142" s="23">
        <f t="shared" si="2"/>
      </c>
      <c r="C142" s="26"/>
      <c r="D142" s="40"/>
      <c r="E142" s="26"/>
      <c r="F142" s="26"/>
      <c r="G142" s="26" t="s">
        <v>14</v>
      </c>
      <c r="H142" s="27">
        <v>2</v>
      </c>
      <c r="I142" s="28" t="s">
        <v>37</v>
      </c>
    </row>
    <row r="143" spans="1:9" ht="13.5">
      <c r="A143" s="5"/>
      <c r="B143" s="23">
        <f t="shared" si="2"/>
      </c>
      <c r="C143" s="26"/>
      <c r="D143" s="40"/>
      <c r="E143" s="26"/>
      <c r="F143" s="26"/>
      <c r="G143" s="26" t="s">
        <v>15</v>
      </c>
      <c r="H143" s="27">
        <v>15</v>
      </c>
      <c r="I143" s="28"/>
    </row>
    <row r="144" spans="1:9" ht="13.5">
      <c r="A144" s="5"/>
      <c r="B144" s="23">
        <f t="shared" si="2"/>
      </c>
      <c r="C144" s="26"/>
      <c r="D144" s="40"/>
      <c r="E144" s="26"/>
      <c r="F144" s="26"/>
      <c r="G144" s="26" t="s">
        <v>102</v>
      </c>
      <c r="H144" s="27">
        <v>3</v>
      </c>
      <c r="I144" s="28"/>
    </row>
    <row r="145" spans="1:9" ht="13.5">
      <c r="A145" s="5"/>
      <c r="B145" s="23">
        <f t="shared" si="2"/>
      </c>
      <c r="C145" s="26"/>
      <c r="D145" s="40"/>
      <c r="E145" s="26"/>
      <c r="F145" s="26"/>
      <c r="G145" s="26" t="s">
        <v>38</v>
      </c>
      <c r="H145" s="27">
        <v>2</v>
      </c>
      <c r="I145" s="28"/>
    </row>
    <row r="146" spans="1:9" ht="13.5">
      <c r="A146" s="5"/>
      <c r="B146" s="23">
        <f t="shared" si="2"/>
      </c>
      <c r="C146" s="36"/>
      <c r="D146" s="40"/>
      <c r="E146" s="36"/>
      <c r="F146" s="36"/>
      <c r="G146" s="26" t="s">
        <v>13</v>
      </c>
      <c r="H146" s="27">
        <v>1</v>
      </c>
      <c r="I146" s="28"/>
    </row>
    <row r="147" spans="1:9" ht="13.5">
      <c r="A147" s="5"/>
      <c r="B147" s="23">
        <f t="shared" si="2"/>
      </c>
      <c r="C147" s="36"/>
      <c r="D147" s="40"/>
      <c r="E147" s="36"/>
      <c r="F147" s="36"/>
      <c r="G147" s="26" t="s">
        <v>30</v>
      </c>
      <c r="H147" s="27">
        <v>2</v>
      </c>
      <c r="I147" s="28"/>
    </row>
    <row r="148" spans="1:9" ht="13.5">
      <c r="A148" s="5"/>
      <c r="B148" s="23">
        <f t="shared" si="2"/>
      </c>
      <c r="C148" s="26"/>
      <c r="D148" s="40"/>
      <c r="E148" s="26"/>
      <c r="F148" s="26"/>
      <c r="G148" s="26" t="s">
        <v>164</v>
      </c>
      <c r="H148" s="27">
        <v>200</v>
      </c>
      <c r="I148" s="28"/>
    </row>
    <row r="149" spans="1:9" ht="13.5">
      <c r="A149" s="5">
        <v>45285</v>
      </c>
      <c r="B149" s="23">
        <f t="shared" si="2"/>
        <v>2</v>
      </c>
      <c r="C149" s="26" t="s">
        <v>99</v>
      </c>
      <c r="D149" s="40">
        <v>14</v>
      </c>
      <c r="E149" s="26" t="s">
        <v>20</v>
      </c>
      <c r="F149" s="26" t="s">
        <v>17</v>
      </c>
      <c r="G149" s="26" t="s">
        <v>164</v>
      </c>
      <c r="H149" s="27">
        <v>219</v>
      </c>
      <c r="I149" s="28"/>
    </row>
    <row r="150" spans="1:9" ht="13.5">
      <c r="A150" s="5"/>
      <c r="B150" s="23">
        <f t="shared" si="2"/>
      </c>
      <c r="C150" s="26"/>
      <c r="D150" s="40"/>
      <c r="E150" s="26"/>
      <c r="F150" s="26"/>
      <c r="G150" s="26" t="s">
        <v>30</v>
      </c>
      <c r="H150" s="27">
        <v>30</v>
      </c>
      <c r="I150" s="28"/>
    </row>
    <row r="151" spans="1:9" ht="13.5">
      <c r="A151" s="5"/>
      <c r="B151" s="23">
        <f t="shared" si="2"/>
      </c>
      <c r="C151" s="36"/>
      <c r="D151" s="40"/>
      <c r="E151" s="36"/>
      <c r="F151" s="36"/>
      <c r="G151" s="26" t="s">
        <v>177</v>
      </c>
      <c r="H151" s="27">
        <v>40</v>
      </c>
      <c r="I151" s="28"/>
    </row>
    <row r="152" spans="1:9" ht="13.5">
      <c r="A152" s="5"/>
      <c r="B152" s="23">
        <f t="shared" si="2"/>
      </c>
      <c r="C152" s="36"/>
      <c r="D152" s="40"/>
      <c r="E152" s="36"/>
      <c r="F152" s="36"/>
      <c r="G152" s="26" t="s">
        <v>13</v>
      </c>
      <c r="H152" s="27">
        <v>1</v>
      </c>
      <c r="I152" s="28"/>
    </row>
    <row r="153" spans="1:9" ht="13.5">
      <c r="A153" s="5">
        <v>45287</v>
      </c>
      <c r="B153" s="23">
        <f t="shared" si="2"/>
        <v>4</v>
      </c>
      <c r="C153" s="26" t="s">
        <v>99</v>
      </c>
      <c r="D153" s="40">
        <v>14</v>
      </c>
      <c r="E153" s="26" t="s">
        <v>20</v>
      </c>
      <c r="F153" s="26" t="s">
        <v>16</v>
      </c>
      <c r="G153" s="26" t="s">
        <v>56</v>
      </c>
      <c r="H153" s="28">
        <v>1</v>
      </c>
      <c r="I153" s="28" t="s">
        <v>108</v>
      </c>
    </row>
    <row r="154" spans="1:9" ht="13.5">
      <c r="A154" s="5"/>
      <c r="B154" s="23">
        <f t="shared" si="2"/>
      </c>
      <c r="C154" s="36"/>
      <c r="D154" s="40"/>
      <c r="E154" s="36"/>
      <c r="F154" s="36"/>
      <c r="G154" s="26" t="s">
        <v>82</v>
      </c>
      <c r="H154" s="28">
        <v>3</v>
      </c>
      <c r="I154" s="28" t="s">
        <v>213</v>
      </c>
    </row>
    <row r="155" spans="1:9" ht="13.5">
      <c r="A155" s="5"/>
      <c r="B155" s="23">
        <f t="shared" si="2"/>
      </c>
      <c r="C155" s="26"/>
      <c r="D155" s="40"/>
      <c r="E155" s="26"/>
      <c r="F155" s="26"/>
      <c r="G155" s="26" t="s">
        <v>102</v>
      </c>
      <c r="H155" s="27">
        <v>5</v>
      </c>
      <c r="I155" s="28"/>
    </row>
    <row r="156" spans="1:9" ht="13.5">
      <c r="A156" s="5"/>
      <c r="B156" s="23">
        <f t="shared" si="2"/>
      </c>
      <c r="C156" s="26"/>
      <c r="D156" s="40"/>
      <c r="E156" s="26"/>
      <c r="F156" s="26"/>
      <c r="G156" s="26" t="s">
        <v>164</v>
      </c>
      <c r="H156" s="27">
        <v>320</v>
      </c>
      <c r="I156" s="28"/>
    </row>
    <row r="157" spans="1:9" ht="13.5">
      <c r="A157" s="5"/>
      <c r="B157" s="23">
        <f t="shared" si="2"/>
      </c>
      <c r="C157" s="26"/>
      <c r="D157" s="40"/>
      <c r="E157" s="26"/>
      <c r="F157" s="26"/>
      <c r="G157" s="26" t="s">
        <v>101</v>
      </c>
      <c r="H157" s="27">
        <v>6</v>
      </c>
      <c r="I157" s="28"/>
    </row>
    <row r="158" spans="1:9" ht="13.5">
      <c r="A158" s="5"/>
      <c r="B158" s="23">
        <f t="shared" si="2"/>
      </c>
      <c r="C158" s="36"/>
      <c r="D158" s="40"/>
      <c r="E158" s="36"/>
      <c r="F158" s="36"/>
      <c r="G158" s="26" t="s">
        <v>167</v>
      </c>
      <c r="H158" s="27">
        <v>7</v>
      </c>
      <c r="I158" s="28"/>
    </row>
    <row r="159" spans="1:9" ht="13.5">
      <c r="A159" s="5">
        <v>45654</v>
      </c>
      <c r="B159" s="23">
        <f t="shared" si="2"/>
        <v>7</v>
      </c>
      <c r="C159" s="26" t="s">
        <v>99</v>
      </c>
      <c r="D159" s="40">
        <v>14</v>
      </c>
      <c r="E159" s="26"/>
      <c r="F159" s="26">
        <v>0</v>
      </c>
      <c r="G159" s="26" t="s">
        <v>164</v>
      </c>
      <c r="H159" s="27">
        <v>200</v>
      </c>
      <c r="I159" s="28"/>
    </row>
    <row r="160" spans="1:9" ht="13.5">
      <c r="A160" s="5"/>
      <c r="B160" s="23">
        <f t="shared" si="2"/>
      </c>
      <c r="C160" s="36"/>
      <c r="D160" s="40"/>
      <c r="E160" s="36"/>
      <c r="F160" s="36"/>
      <c r="G160" s="26" t="s">
        <v>82</v>
      </c>
      <c r="H160" s="27">
        <v>1</v>
      </c>
      <c r="I160" s="28" t="s">
        <v>80</v>
      </c>
    </row>
    <row r="161" spans="1:9" ht="13.5">
      <c r="A161" s="5"/>
      <c r="B161" s="23">
        <f t="shared" si="2"/>
      </c>
      <c r="C161" s="36"/>
      <c r="D161" s="40"/>
      <c r="E161" s="36"/>
      <c r="F161" s="36"/>
      <c r="G161" s="26" t="s">
        <v>101</v>
      </c>
      <c r="H161" s="27">
        <v>6</v>
      </c>
      <c r="I161" s="28"/>
    </row>
    <row r="162" spans="1:9" ht="13.5">
      <c r="A162" s="5"/>
      <c r="B162" s="23">
        <f t="shared" si="2"/>
      </c>
      <c r="C162" s="26"/>
      <c r="D162" s="41"/>
      <c r="E162" s="26"/>
      <c r="F162" s="26"/>
      <c r="G162" s="26" t="s">
        <v>15</v>
      </c>
      <c r="H162" s="27">
        <v>3</v>
      </c>
      <c r="I162" s="28"/>
    </row>
    <row r="163" spans="1:9" ht="13.5">
      <c r="A163" s="5"/>
      <c r="B163" s="23">
        <f t="shared" si="2"/>
      </c>
      <c r="C163" s="36"/>
      <c r="D163" s="41"/>
      <c r="E163" s="36"/>
      <c r="F163" s="36"/>
      <c r="G163" s="26" t="s">
        <v>282</v>
      </c>
      <c r="H163" s="27">
        <v>1</v>
      </c>
      <c r="I163" s="28"/>
    </row>
    <row r="164" spans="1:9" ht="13.5">
      <c r="A164" s="5"/>
      <c r="B164" s="23">
        <f t="shared" si="2"/>
      </c>
      <c r="C164" s="36"/>
      <c r="D164" s="41"/>
      <c r="E164" s="36"/>
      <c r="F164" s="36"/>
      <c r="G164" s="26" t="s">
        <v>167</v>
      </c>
      <c r="H164" s="27">
        <v>1</v>
      </c>
      <c r="I164" s="28"/>
    </row>
    <row r="165" spans="1:9" ht="13.5">
      <c r="A165" s="5"/>
      <c r="B165" s="23">
        <f t="shared" si="2"/>
      </c>
      <c r="C165" s="26"/>
      <c r="D165" s="41"/>
      <c r="E165" s="26"/>
      <c r="F165" s="26"/>
      <c r="G165" s="26" t="s">
        <v>26</v>
      </c>
      <c r="H165" s="27">
        <v>1</v>
      </c>
      <c r="I165" s="28" t="s">
        <v>243</v>
      </c>
    </row>
    <row r="166" spans="1:9" ht="13.5">
      <c r="A166" s="5"/>
      <c r="B166" s="23">
        <f t="shared" si="2"/>
      </c>
      <c r="C166" s="26"/>
      <c r="D166" s="41"/>
      <c r="E166" s="26"/>
      <c r="F166" s="26"/>
      <c r="G166" s="26" t="s">
        <v>13</v>
      </c>
      <c r="H166" s="27">
        <v>1</v>
      </c>
      <c r="I166" s="28" t="s">
        <v>283</v>
      </c>
    </row>
    <row r="167" spans="1:9" ht="13.5">
      <c r="A167" s="5"/>
      <c r="B167" s="23">
        <f t="shared" si="2"/>
      </c>
      <c r="C167" s="36"/>
      <c r="D167" s="41"/>
      <c r="E167" s="36"/>
      <c r="F167" s="36"/>
      <c r="G167" s="26" t="s">
        <v>79</v>
      </c>
      <c r="H167" s="27">
        <v>1</v>
      </c>
      <c r="I167" s="28" t="s">
        <v>108</v>
      </c>
    </row>
    <row r="168" spans="1:9" ht="13.5">
      <c r="A168" s="31">
        <v>45655</v>
      </c>
      <c r="B168" s="52">
        <f t="shared" si="2"/>
        <v>1</v>
      </c>
      <c r="C168" s="76" t="s">
        <v>284</v>
      </c>
      <c r="D168" s="88"/>
      <c r="E168" s="88"/>
      <c r="F168" s="88"/>
      <c r="G168" s="88"/>
      <c r="H168" s="88"/>
      <c r="I168" s="89"/>
    </row>
    <row r="169" spans="1:9" ht="13.5">
      <c r="A169" s="31">
        <v>45656</v>
      </c>
      <c r="B169" s="52">
        <f t="shared" si="2"/>
        <v>2</v>
      </c>
      <c r="C169" s="90"/>
      <c r="D169" s="91"/>
      <c r="E169" s="91"/>
      <c r="F169" s="91"/>
      <c r="G169" s="91"/>
      <c r="H169" s="91"/>
      <c r="I169" s="92"/>
    </row>
    <row r="170" spans="1:9" ht="13.5">
      <c r="A170" s="31">
        <v>45657</v>
      </c>
      <c r="B170" s="52">
        <f t="shared" si="2"/>
        <v>3</v>
      </c>
      <c r="C170" s="93"/>
      <c r="D170" s="94"/>
      <c r="E170" s="94"/>
      <c r="F170" s="94"/>
      <c r="G170" s="94"/>
      <c r="H170" s="94"/>
      <c r="I170" s="95"/>
    </row>
    <row r="171" spans="1:9" ht="13.5">
      <c r="A171" s="70" t="s">
        <v>228</v>
      </c>
      <c r="B171" s="71"/>
      <c r="C171" s="71"/>
      <c r="D171" s="71"/>
      <c r="E171" s="71"/>
      <c r="F171" s="71"/>
      <c r="G171" s="72"/>
      <c r="H171" s="73" t="s">
        <v>286</v>
      </c>
      <c r="I171" s="74"/>
    </row>
    <row r="172" spans="1:9" ht="13.5">
      <c r="A172" s="70" t="s">
        <v>229</v>
      </c>
      <c r="B172" s="71"/>
      <c r="C172" s="71"/>
      <c r="D172" s="71"/>
      <c r="E172" s="71"/>
      <c r="F172" s="71"/>
      <c r="G172" s="72"/>
      <c r="H172" s="73" t="s">
        <v>285</v>
      </c>
      <c r="I172" s="74"/>
    </row>
    <row r="173" spans="1:9" ht="13.5">
      <c r="A173" s="75" t="s">
        <v>10</v>
      </c>
      <c r="B173" s="60"/>
      <c r="C173" s="60"/>
      <c r="D173" s="60"/>
      <c r="E173" s="60"/>
      <c r="F173" s="60"/>
      <c r="G173" s="60"/>
      <c r="H173" s="60"/>
      <c r="I173" s="61"/>
    </row>
    <row r="174" spans="1:9" ht="13.5">
      <c r="A174" s="62"/>
      <c r="B174" s="63"/>
      <c r="C174" s="63"/>
      <c r="D174" s="63"/>
      <c r="E174" s="63"/>
      <c r="F174" s="63"/>
      <c r="G174" s="63"/>
      <c r="H174" s="63"/>
      <c r="I174" s="64"/>
    </row>
    <row r="175" spans="1:9" ht="13.5">
      <c r="A175" s="62"/>
      <c r="B175" s="63"/>
      <c r="C175" s="63"/>
      <c r="D175" s="63"/>
      <c r="E175" s="63"/>
      <c r="F175" s="63"/>
      <c r="G175" s="63"/>
      <c r="H175" s="63"/>
      <c r="I175" s="64"/>
    </row>
    <row r="176" spans="1:9" ht="13.5">
      <c r="A176" s="62"/>
      <c r="B176" s="63"/>
      <c r="C176" s="63"/>
      <c r="D176" s="63"/>
      <c r="E176" s="63"/>
      <c r="F176" s="63"/>
      <c r="G176" s="63"/>
      <c r="H176" s="63"/>
      <c r="I176" s="64"/>
    </row>
    <row r="177" spans="1:9" ht="13.5">
      <c r="A177" s="62"/>
      <c r="B177" s="63"/>
      <c r="C177" s="63"/>
      <c r="D177" s="63"/>
      <c r="E177" s="63"/>
      <c r="F177" s="63"/>
      <c r="G177" s="63"/>
      <c r="H177" s="63"/>
      <c r="I177" s="64"/>
    </row>
    <row r="178" spans="1:9" ht="13.5">
      <c r="A178" s="62"/>
      <c r="B178" s="63"/>
      <c r="C178" s="63"/>
      <c r="D178" s="63"/>
      <c r="E178" s="63"/>
      <c r="F178" s="63"/>
      <c r="G178" s="63"/>
      <c r="H178" s="63"/>
      <c r="I178" s="64"/>
    </row>
    <row r="179" spans="1:9" ht="13.5">
      <c r="A179" s="65"/>
      <c r="B179" s="66"/>
      <c r="C179" s="66"/>
      <c r="D179" s="66"/>
      <c r="E179" s="66"/>
      <c r="F179" s="66"/>
      <c r="G179" s="66"/>
      <c r="H179" s="66"/>
      <c r="I179" s="67"/>
    </row>
    <row r="65474" ht="13.5">
      <c r="G65474" s="21"/>
    </row>
  </sheetData>
  <sheetProtection/>
  <mergeCells count="8">
    <mergeCell ref="A173:I179"/>
    <mergeCell ref="A1:I1"/>
    <mergeCell ref="E2:F2"/>
    <mergeCell ref="A171:G171"/>
    <mergeCell ref="H171:I171"/>
    <mergeCell ref="A172:G172"/>
    <mergeCell ref="H172:I172"/>
    <mergeCell ref="C168:I17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510"/>
  <sheetViews>
    <sheetView zoomScalePageLayoutView="0" workbookViewId="0" topLeftCell="A1">
      <pane ySplit="3" topLeftCell="A19" activePane="bottomLeft" state="frozen"/>
      <selection pane="topLeft" activeCell="I9" sqref="I9"/>
      <selection pane="bottomLeft" activeCell="N44" sqref="N44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69" t="s">
        <v>3</v>
      </c>
      <c r="F2" s="69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45231</v>
      </c>
      <c r="B4" s="23">
        <f>IF(A4,WEEKDAY(A4,1),"")</f>
        <v>4</v>
      </c>
      <c r="C4" s="26" t="s">
        <v>11</v>
      </c>
      <c r="D4" s="35">
        <v>22</v>
      </c>
      <c r="E4" s="26" t="s">
        <v>31</v>
      </c>
      <c r="F4" s="26" t="s">
        <v>47</v>
      </c>
      <c r="G4" s="26" t="s">
        <v>56</v>
      </c>
      <c r="H4" s="27">
        <v>1</v>
      </c>
      <c r="I4" s="28" t="s">
        <v>87</v>
      </c>
    </row>
    <row r="5" spans="1:9" ht="13.5">
      <c r="A5" s="5"/>
      <c r="B5" s="23">
        <f aca="true" t="shared" si="0" ref="B5:B67">IF(A5,WEEKDAY(A5,1),"")</f>
      </c>
      <c r="C5" s="36"/>
      <c r="D5" s="36"/>
      <c r="E5" s="36"/>
      <c r="F5" s="36"/>
      <c r="G5" s="26" t="s">
        <v>82</v>
      </c>
      <c r="H5" s="27">
        <v>1</v>
      </c>
      <c r="I5" s="28" t="s">
        <v>80</v>
      </c>
    </row>
    <row r="6" spans="1:9" ht="13.5">
      <c r="A6" s="5"/>
      <c r="B6" s="23">
        <f t="shared" si="0"/>
      </c>
      <c r="C6" s="36"/>
      <c r="D6" s="36"/>
      <c r="E6" s="36"/>
      <c r="F6" s="36"/>
      <c r="G6" s="26" t="s">
        <v>76</v>
      </c>
      <c r="H6" s="27">
        <v>16</v>
      </c>
      <c r="I6" s="28" t="s">
        <v>200</v>
      </c>
    </row>
    <row r="7" spans="1:9" ht="13.5">
      <c r="A7" s="5"/>
      <c r="B7" s="23">
        <f t="shared" si="0"/>
      </c>
      <c r="C7" s="26"/>
      <c r="D7" s="35"/>
      <c r="E7" s="26"/>
      <c r="F7" s="26"/>
      <c r="G7" s="26" t="s">
        <v>89</v>
      </c>
      <c r="H7" s="27">
        <v>2</v>
      </c>
      <c r="I7" s="28" t="s">
        <v>77</v>
      </c>
    </row>
    <row r="8" spans="1:9" ht="13.5">
      <c r="A8" s="5"/>
      <c r="B8" s="23">
        <f t="shared" si="0"/>
      </c>
      <c r="C8" s="26"/>
      <c r="D8" s="35"/>
      <c r="E8" s="26"/>
      <c r="F8" s="26"/>
      <c r="G8" s="26" t="s">
        <v>101</v>
      </c>
      <c r="H8" s="27">
        <v>20</v>
      </c>
      <c r="I8" s="28"/>
    </row>
    <row r="9" spans="1:9" ht="13.5">
      <c r="A9" s="5"/>
      <c r="B9" s="23">
        <f t="shared" si="0"/>
      </c>
      <c r="C9" s="26"/>
      <c r="D9" s="35"/>
      <c r="E9" s="26"/>
      <c r="F9" s="26"/>
      <c r="G9" s="26" t="s">
        <v>38</v>
      </c>
      <c r="H9" s="27">
        <v>25</v>
      </c>
      <c r="I9" s="28"/>
    </row>
    <row r="10" spans="1:9" ht="13.5">
      <c r="A10" s="5"/>
      <c r="B10" s="23">
        <f t="shared" si="0"/>
      </c>
      <c r="C10" s="36"/>
      <c r="D10" s="37"/>
      <c r="E10" s="36"/>
      <c r="F10" s="36"/>
      <c r="G10" s="33" t="s">
        <v>14</v>
      </c>
      <c r="H10" s="34">
        <v>2</v>
      </c>
      <c r="I10" s="28" t="s">
        <v>171</v>
      </c>
    </row>
    <row r="11" spans="1:9" ht="13.5">
      <c r="A11" s="5"/>
      <c r="B11" s="23">
        <f t="shared" si="0"/>
      </c>
      <c r="C11" s="26"/>
      <c r="D11" s="37"/>
      <c r="E11" s="26"/>
      <c r="F11" s="26"/>
      <c r="G11" s="33" t="s">
        <v>26</v>
      </c>
      <c r="H11" s="34">
        <v>1</v>
      </c>
      <c r="I11" s="28" t="s">
        <v>87</v>
      </c>
    </row>
    <row r="12" spans="1:9" ht="13.5">
      <c r="A12" s="5"/>
      <c r="B12" s="23">
        <f t="shared" si="0"/>
      </c>
      <c r="C12" s="26"/>
      <c r="D12" s="37"/>
      <c r="E12" s="26"/>
      <c r="F12" s="26"/>
      <c r="G12" s="33" t="s">
        <v>169</v>
      </c>
      <c r="H12" s="34">
        <v>20</v>
      </c>
      <c r="I12" s="28"/>
    </row>
    <row r="13" spans="1:9" ht="13.5">
      <c r="A13" s="5"/>
      <c r="B13" s="23">
        <f t="shared" si="0"/>
      </c>
      <c r="C13" s="36"/>
      <c r="D13" s="37"/>
      <c r="E13" s="36"/>
      <c r="F13" s="36"/>
      <c r="G13" s="33" t="s">
        <v>155</v>
      </c>
      <c r="H13" s="34">
        <v>2</v>
      </c>
      <c r="I13" s="28"/>
    </row>
    <row r="14" spans="1:9" ht="13.5">
      <c r="A14" s="5">
        <v>45232</v>
      </c>
      <c r="B14" s="23">
        <f t="shared" si="0"/>
        <v>5</v>
      </c>
      <c r="C14" s="26" t="s">
        <v>11</v>
      </c>
      <c r="D14" s="37">
        <v>22</v>
      </c>
      <c r="E14" s="26" t="s">
        <v>31</v>
      </c>
      <c r="F14" s="26" t="s">
        <v>47</v>
      </c>
      <c r="G14" s="33" t="s">
        <v>82</v>
      </c>
      <c r="H14" s="34">
        <v>1</v>
      </c>
      <c r="I14" s="28"/>
    </row>
    <row r="15" spans="1:9" ht="13.5">
      <c r="A15" s="5"/>
      <c r="B15" s="23">
        <f t="shared" si="0"/>
      </c>
      <c r="C15" s="26"/>
      <c r="D15" s="37"/>
      <c r="E15" s="26"/>
      <c r="F15" s="26"/>
      <c r="G15" s="33" t="s">
        <v>255</v>
      </c>
      <c r="H15" s="34">
        <v>1</v>
      </c>
      <c r="I15" s="28"/>
    </row>
    <row r="16" spans="1:9" ht="13.5">
      <c r="A16" s="5"/>
      <c r="B16" s="23">
        <f t="shared" si="0"/>
      </c>
      <c r="C16" s="26"/>
      <c r="D16" s="37"/>
      <c r="E16" s="26"/>
      <c r="F16" s="26"/>
      <c r="G16" s="33" t="s">
        <v>216</v>
      </c>
      <c r="H16" s="34">
        <v>5</v>
      </c>
      <c r="I16" s="28"/>
    </row>
    <row r="17" spans="1:9" ht="13.5">
      <c r="A17" s="5"/>
      <c r="B17" s="23">
        <f t="shared" si="0"/>
      </c>
      <c r="C17" s="36"/>
      <c r="D17" s="37"/>
      <c r="E17" s="36"/>
      <c r="F17" s="36"/>
      <c r="G17" s="33" t="s">
        <v>15</v>
      </c>
      <c r="H17" s="34">
        <v>14</v>
      </c>
      <c r="I17" s="28"/>
    </row>
    <row r="18" spans="1:9" ht="13.5">
      <c r="A18" s="5"/>
      <c r="B18" s="23">
        <f t="shared" si="0"/>
      </c>
      <c r="C18" s="26"/>
      <c r="D18" s="37"/>
      <c r="E18" s="26"/>
      <c r="F18" s="26"/>
      <c r="G18" s="33" t="s">
        <v>102</v>
      </c>
      <c r="H18" s="34">
        <v>3</v>
      </c>
      <c r="I18" s="28"/>
    </row>
    <row r="19" spans="1:9" ht="13.5">
      <c r="A19" s="5"/>
      <c r="B19" s="23">
        <f t="shared" si="0"/>
      </c>
      <c r="C19" s="26"/>
      <c r="D19" s="37"/>
      <c r="E19" s="26"/>
      <c r="F19" s="36"/>
      <c r="G19" s="33" t="s">
        <v>169</v>
      </c>
      <c r="H19" s="34">
        <v>120</v>
      </c>
      <c r="I19" s="28"/>
    </row>
    <row r="20" spans="1:9" ht="13.5">
      <c r="A20" s="5"/>
      <c r="B20" s="23">
        <f t="shared" si="0"/>
      </c>
      <c r="C20" s="26"/>
      <c r="D20" s="37"/>
      <c r="E20" s="26"/>
      <c r="F20" s="26"/>
      <c r="G20" s="33" t="s">
        <v>38</v>
      </c>
      <c r="H20" s="34">
        <v>45</v>
      </c>
      <c r="I20" s="28"/>
    </row>
    <row r="21" spans="1:9" ht="13.5">
      <c r="A21" s="5">
        <v>45233</v>
      </c>
      <c r="B21" s="23">
        <f t="shared" si="0"/>
        <v>6</v>
      </c>
      <c r="C21" s="26" t="s">
        <v>11</v>
      </c>
      <c r="D21" s="37">
        <v>22</v>
      </c>
      <c r="E21" s="26" t="s">
        <v>25</v>
      </c>
      <c r="F21" s="26" t="s">
        <v>39</v>
      </c>
      <c r="G21" s="33" t="s">
        <v>66</v>
      </c>
      <c r="H21" s="34">
        <v>1</v>
      </c>
      <c r="I21" s="28" t="s">
        <v>251</v>
      </c>
    </row>
    <row r="22" spans="1:9" ht="13.5">
      <c r="A22" s="5"/>
      <c r="B22" s="23">
        <f t="shared" si="0"/>
      </c>
      <c r="C22" s="26"/>
      <c r="D22" s="37"/>
      <c r="E22" s="26"/>
      <c r="F22" s="26"/>
      <c r="G22" s="33" t="s">
        <v>222</v>
      </c>
      <c r="H22" s="34">
        <v>1</v>
      </c>
      <c r="I22" s="28" t="s">
        <v>48</v>
      </c>
    </row>
    <row r="23" spans="1:9" ht="13.5">
      <c r="A23" s="5"/>
      <c r="B23" s="23">
        <f t="shared" si="0"/>
      </c>
      <c r="C23" s="26"/>
      <c r="D23" s="37"/>
      <c r="E23" s="26"/>
      <c r="F23" s="26"/>
      <c r="G23" s="33" t="s">
        <v>82</v>
      </c>
      <c r="H23" s="34">
        <v>2</v>
      </c>
      <c r="I23" s="28"/>
    </row>
    <row r="24" spans="1:9" ht="13.5">
      <c r="A24" s="5"/>
      <c r="B24" s="23">
        <f t="shared" si="0"/>
      </c>
      <c r="C24" s="38"/>
      <c r="D24" s="37"/>
      <c r="E24" s="38"/>
      <c r="F24" s="36"/>
      <c r="G24" s="33" t="s">
        <v>89</v>
      </c>
      <c r="H24" s="27">
        <v>2</v>
      </c>
      <c r="I24" s="28"/>
    </row>
    <row r="25" spans="1:9" ht="13.5">
      <c r="A25" s="5"/>
      <c r="B25" s="23">
        <f t="shared" si="0"/>
      </c>
      <c r="C25" s="39"/>
      <c r="D25" s="37"/>
      <c r="E25" s="39"/>
      <c r="F25" s="26"/>
      <c r="G25" s="33" t="s">
        <v>169</v>
      </c>
      <c r="H25" s="34">
        <v>200</v>
      </c>
      <c r="I25" s="28"/>
    </row>
    <row r="26" spans="1:9" ht="13.5">
      <c r="A26" s="5"/>
      <c r="B26" s="23">
        <f t="shared" si="0"/>
      </c>
      <c r="C26" s="39"/>
      <c r="D26" s="37"/>
      <c r="E26" s="39"/>
      <c r="F26" s="26"/>
      <c r="G26" s="33" t="s">
        <v>15</v>
      </c>
      <c r="H26" s="34">
        <v>10</v>
      </c>
      <c r="I26" s="28"/>
    </row>
    <row r="27" spans="1:9" ht="13.5">
      <c r="A27" s="5"/>
      <c r="B27" s="23">
        <f t="shared" si="0"/>
      </c>
      <c r="C27" s="38"/>
      <c r="D27" s="37"/>
      <c r="E27" s="38"/>
      <c r="F27" s="36"/>
      <c r="G27" s="33" t="s">
        <v>13</v>
      </c>
      <c r="H27" s="34">
        <v>6</v>
      </c>
      <c r="I27" s="28"/>
    </row>
    <row r="28" spans="1:9" ht="13.5">
      <c r="A28" s="5"/>
      <c r="B28" s="23">
        <f t="shared" si="0"/>
      </c>
      <c r="C28" s="39"/>
      <c r="D28" s="37"/>
      <c r="E28" s="39"/>
      <c r="F28" s="26"/>
      <c r="G28" s="33" t="s">
        <v>81</v>
      </c>
      <c r="H28" s="34">
        <v>1</v>
      </c>
      <c r="I28" s="27"/>
    </row>
    <row r="29" spans="1:9" ht="13.5">
      <c r="A29" s="5"/>
      <c r="B29" s="23">
        <f t="shared" si="0"/>
      </c>
      <c r="C29" s="39"/>
      <c r="D29" s="37"/>
      <c r="E29" s="39"/>
      <c r="F29" s="26"/>
      <c r="G29" s="33" t="s">
        <v>163</v>
      </c>
      <c r="H29" s="34">
        <v>9</v>
      </c>
      <c r="I29" s="27"/>
    </row>
    <row r="30" spans="1:9" ht="13.5">
      <c r="A30" s="5"/>
      <c r="B30" s="23">
        <f t="shared" si="0"/>
      </c>
      <c r="C30" s="39"/>
      <c r="D30" s="37"/>
      <c r="E30" s="39"/>
      <c r="F30" s="26"/>
      <c r="G30" s="33" t="s">
        <v>38</v>
      </c>
      <c r="H30" s="34">
        <v>34</v>
      </c>
      <c r="I30" s="28"/>
    </row>
    <row r="31" spans="1:9" ht="13.5">
      <c r="A31" s="5"/>
      <c r="B31" s="23">
        <f t="shared" si="0"/>
      </c>
      <c r="C31" s="39"/>
      <c r="D31" s="37"/>
      <c r="E31" s="39"/>
      <c r="F31" s="26"/>
      <c r="G31" s="33" t="s">
        <v>102</v>
      </c>
      <c r="H31" s="34">
        <v>2</v>
      </c>
      <c r="I31" s="28"/>
    </row>
    <row r="32" spans="1:9" ht="13.5">
      <c r="A32" s="5">
        <v>45234</v>
      </c>
      <c r="B32" s="23">
        <f t="shared" si="0"/>
        <v>7</v>
      </c>
      <c r="C32" s="39" t="s">
        <v>11</v>
      </c>
      <c r="D32" s="37">
        <v>22</v>
      </c>
      <c r="E32" s="39" t="s">
        <v>31</v>
      </c>
      <c r="F32" s="26" t="s">
        <v>47</v>
      </c>
      <c r="G32" s="33" t="s">
        <v>255</v>
      </c>
      <c r="H32" s="34">
        <v>1</v>
      </c>
      <c r="I32" s="28" t="s">
        <v>80</v>
      </c>
    </row>
    <row r="33" spans="1:9" ht="13.5">
      <c r="A33" s="5"/>
      <c r="B33" s="23">
        <f t="shared" si="0"/>
      </c>
      <c r="C33" s="39"/>
      <c r="D33" s="37"/>
      <c r="E33" s="39"/>
      <c r="F33" s="26"/>
      <c r="G33" s="33" t="s">
        <v>164</v>
      </c>
      <c r="H33" s="34">
        <v>120</v>
      </c>
      <c r="I33" s="28"/>
    </row>
    <row r="34" spans="1:9" ht="13.5">
      <c r="A34" s="5"/>
      <c r="B34" s="23">
        <f t="shared" si="0"/>
      </c>
      <c r="C34" s="39"/>
      <c r="D34" s="37"/>
      <c r="E34" s="39"/>
      <c r="F34" s="26"/>
      <c r="G34" s="33" t="s">
        <v>38</v>
      </c>
      <c r="H34" s="34">
        <v>28</v>
      </c>
      <c r="I34" s="27"/>
    </row>
    <row r="35" spans="1:9" ht="13.5">
      <c r="A35" s="5"/>
      <c r="B35" s="23">
        <f t="shared" si="0"/>
      </c>
      <c r="C35" s="39"/>
      <c r="D35" s="37"/>
      <c r="E35" s="39"/>
      <c r="F35" s="26"/>
      <c r="G35" s="33" t="s">
        <v>102</v>
      </c>
      <c r="H35" s="34">
        <v>1</v>
      </c>
      <c r="I35" s="28"/>
    </row>
    <row r="36" spans="1:9" ht="13.5">
      <c r="A36" s="5"/>
      <c r="B36" s="23">
        <f t="shared" si="0"/>
      </c>
      <c r="C36" s="39"/>
      <c r="D36" s="37"/>
      <c r="E36" s="39"/>
      <c r="F36" s="26"/>
      <c r="G36" s="33" t="s">
        <v>193</v>
      </c>
      <c r="H36" s="34">
        <v>2</v>
      </c>
      <c r="I36" s="28"/>
    </row>
    <row r="37" spans="1:9" ht="13.5">
      <c r="A37" s="5"/>
      <c r="B37" s="23">
        <f t="shared" si="0"/>
      </c>
      <c r="C37" s="39"/>
      <c r="D37" s="37"/>
      <c r="E37" s="39"/>
      <c r="F37" s="26"/>
      <c r="G37" s="33" t="s">
        <v>176</v>
      </c>
      <c r="H37" s="34">
        <v>1</v>
      </c>
      <c r="I37" s="28" t="s">
        <v>86</v>
      </c>
    </row>
    <row r="38" spans="1:9" ht="13.5">
      <c r="A38" s="5"/>
      <c r="B38" s="23">
        <f t="shared" si="0"/>
      </c>
      <c r="C38" s="39"/>
      <c r="D38" s="37"/>
      <c r="E38" s="39"/>
      <c r="F38" s="36"/>
      <c r="G38" s="33" t="s">
        <v>76</v>
      </c>
      <c r="H38" s="34">
        <v>1</v>
      </c>
      <c r="I38" s="28" t="s">
        <v>73</v>
      </c>
    </row>
    <row r="39" spans="1:9" ht="13.5">
      <c r="A39" s="5"/>
      <c r="B39" s="23">
        <f t="shared" si="0"/>
      </c>
      <c r="C39" s="38"/>
      <c r="D39" s="37"/>
      <c r="E39" s="38"/>
      <c r="F39" s="36"/>
      <c r="G39" s="33" t="s">
        <v>155</v>
      </c>
      <c r="H39" s="34">
        <v>7</v>
      </c>
      <c r="I39" s="28"/>
    </row>
    <row r="40" spans="1:9" ht="13.5">
      <c r="A40" s="5"/>
      <c r="B40" s="23">
        <f t="shared" si="0"/>
      </c>
      <c r="C40" s="39"/>
      <c r="D40" s="37"/>
      <c r="E40" s="39"/>
      <c r="F40" s="26"/>
      <c r="G40" s="33" t="s">
        <v>13</v>
      </c>
      <c r="H40" s="34">
        <v>2</v>
      </c>
      <c r="I40" s="28"/>
    </row>
    <row r="41" spans="1:9" ht="13.5">
      <c r="A41" s="5"/>
      <c r="B41" s="23">
        <f t="shared" si="0"/>
      </c>
      <c r="C41" s="39"/>
      <c r="D41" s="37"/>
      <c r="E41" s="39"/>
      <c r="F41" s="26"/>
      <c r="G41" s="33" t="s">
        <v>256</v>
      </c>
      <c r="H41" s="34">
        <v>3</v>
      </c>
      <c r="I41" s="28" t="s">
        <v>257</v>
      </c>
    </row>
    <row r="42" spans="1:9" ht="13.5">
      <c r="A42" s="5"/>
      <c r="B42" s="23">
        <f t="shared" si="0"/>
      </c>
      <c r="C42" s="26"/>
      <c r="D42" s="35"/>
      <c r="E42" s="26"/>
      <c r="F42" s="26"/>
      <c r="G42" s="26" t="s">
        <v>82</v>
      </c>
      <c r="H42" s="27">
        <v>1</v>
      </c>
      <c r="I42" s="28" t="s">
        <v>80</v>
      </c>
    </row>
    <row r="43" spans="1:9" ht="13.5">
      <c r="A43" s="5"/>
      <c r="B43" s="23">
        <f t="shared" si="0"/>
      </c>
      <c r="C43" s="26"/>
      <c r="D43" s="35"/>
      <c r="E43" s="26"/>
      <c r="F43" s="26"/>
      <c r="G43" s="26" t="s">
        <v>146</v>
      </c>
      <c r="H43" s="27">
        <v>1</v>
      </c>
      <c r="I43" s="28"/>
    </row>
    <row r="44" spans="1:9" ht="13.5">
      <c r="A44" s="5"/>
      <c r="B44" s="23">
        <f t="shared" si="0"/>
      </c>
      <c r="C44" s="26"/>
      <c r="D44" s="35"/>
      <c r="E44" s="26"/>
      <c r="F44" s="26"/>
      <c r="G44" s="26" t="s">
        <v>169</v>
      </c>
      <c r="H44" s="27">
        <v>30</v>
      </c>
      <c r="I44" s="28"/>
    </row>
    <row r="45" spans="1:9" ht="13.5">
      <c r="A45" s="5"/>
      <c r="B45" s="23">
        <f t="shared" si="0"/>
      </c>
      <c r="C45" s="26"/>
      <c r="D45" s="35"/>
      <c r="E45" s="26"/>
      <c r="F45" s="26"/>
      <c r="G45" s="26" t="s">
        <v>216</v>
      </c>
      <c r="H45" s="27">
        <v>1</v>
      </c>
      <c r="I45" s="28"/>
    </row>
    <row r="46" spans="1:9" ht="13.5">
      <c r="A46" s="5"/>
      <c r="B46" s="23">
        <f t="shared" si="0"/>
      </c>
      <c r="C46" s="36"/>
      <c r="D46" s="35"/>
      <c r="E46" s="36"/>
      <c r="F46" s="36"/>
      <c r="G46" s="26" t="s">
        <v>26</v>
      </c>
      <c r="H46" s="27">
        <v>1</v>
      </c>
      <c r="I46" s="28" t="s">
        <v>77</v>
      </c>
    </row>
    <row r="47" spans="1:9" ht="13.5">
      <c r="A47" s="5">
        <v>45235</v>
      </c>
      <c r="B47" s="23">
        <f t="shared" si="0"/>
        <v>1</v>
      </c>
      <c r="C47" s="26" t="s">
        <v>11</v>
      </c>
      <c r="D47" s="35">
        <v>22</v>
      </c>
      <c r="E47" s="26" t="s">
        <v>217</v>
      </c>
      <c r="F47" s="26"/>
      <c r="G47" s="26" t="s">
        <v>79</v>
      </c>
      <c r="H47" s="27">
        <v>1</v>
      </c>
      <c r="I47" s="28" t="s">
        <v>37</v>
      </c>
    </row>
    <row r="48" spans="1:9" ht="13.5">
      <c r="A48" s="5"/>
      <c r="B48" s="23">
        <f t="shared" si="0"/>
      </c>
      <c r="C48" s="38"/>
      <c r="D48" s="37"/>
      <c r="E48" s="38"/>
      <c r="F48" s="36"/>
      <c r="G48" s="26" t="s">
        <v>14</v>
      </c>
      <c r="H48" s="27">
        <v>2</v>
      </c>
      <c r="I48" s="28"/>
    </row>
    <row r="49" spans="1:9" ht="13.5">
      <c r="A49" s="5"/>
      <c r="B49" s="23">
        <f t="shared" si="0"/>
      </c>
      <c r="C49" s="39"/>
      <c r="D49" s="37"/>
      <c r="E49" s="39"/>
      <c r="F49" s="26"/>
      <c r="G49" s="33" t="s">
        <v>193</v>
      </c>
      <c r="H49" s="34">
        <v>30</v>
      </c>
      <c r="I49" s="28"/>
    </row>
    <row r="50" spans="1:9" ht="13.5">
      <c r="A50" s="5"/>
      <c r="B50" s="23">
        <f t="shared" si="0"/>
      </c>
      <c r="C50" s="38"/>
      <c r="D50" s="37"/>
      <c r="E50" s="38"/>
      <c r="F50" s="36"/>
      <c r="G50" s="33" t="s">
        <v>38</v>
      </c>
      <c r="H50" s="34">
        <v>30</v>
      </c>
      <c r="I50" s="28"/>
    </row>
    <row r="51" spans="1:9" ht="13.5">
      <c r="A51" s="5"/>
      <c r="B51" s="23">
        <f t="shared" si="0"/>
      </c>
      <c r="C51" s="26"/>
      <c r="D51" s="37"/>
      <c r="E51" s="26"/>
      <c r="F51" s="36"/>
      <c r="G51" s="33" t="s">
        <v>258</v>
      </c>
      <c r="H51" s="34">
        <v>1</v>
      </c>
      <c r="I51" s="28"/>
    </row>
    <row r="52" spans="1:9" ht="13.5">
      <c r="A52" s="5"/>
      <c r="B52" s="23">
        <f t="shared" si="0"/>
      </c>
      <c r="C52" s="26"/>
      <c r="D52" s="37"/>
      <c r="E52" s="26"/>
      <c r="F52" s="26"/>
      <c r="G52" s="33" t="s">
        <v>30</v>
      </c>
      <c r="H52" s="34">
        <v>10</v>
      </c>
      <c r="I52" s="28"/>
    </row>
    <row r="53" spans="1:9" ht="13.5">
      <c r="A53" s="5"/>
      <c r="B53" s="23">
        <f t="shared" si="0"/>
      </c>
      <c r="C53" s="26"/>
      <c r="D53" s="37"/>
      <c r="E53" s="26"/>
      <c r="F53" s="26"/>
      <c r="G53" s="33" t="s">
        <v>169</v>
      </c>
      <c r="H53" s="34">
        <v>120</v>
      </c>
      <c r="I53" s="28"/>
    </row>
    <row r="54" spans="1:9" ht="13.5">
      <c r="A54" s="5">
        <v>45236</v>
      </c>
      <c r="B54" s="23">
        <f t="shared" si="0"/>
        <v>2</v>
      </c>
      <c r="C54" s="26" t="s">
        <v>34</v>
      </c>
      <c r="D54" s="37">
        <v>22</v>
      </c>
      <c r="E54" s="26" t="s">
        <v>31</v>
      </c>
      <c r="F54" s="26" t="s">
        <v>35</v>
      </c>
      <c r="G54" s="33" t="s">
        <v>38</v>
      </c>
      <c r="H54" s="34">
        <v>20</v>
      </c>
      <c r="I54" s="28" t="s">
        <v>259</v>
      </c>
    </row>
    <row r="55" spans="1:9" ht="13.5">
      <c r="A55" s="42">
        <v>45238</v>
      </c>
      <c r="B55" s="46">
        <f t="shared" si="0"/>
        <v>4</v>
      </c>
      <c r="C55" s="26" t="s">
        <v>11</v>
      </c>
      <c r="D55" s="37">
        <v>21</v>
      </c>
      <c r="E55" s="26" t="s">
        <v>74</v>
      </c>
      <c r="F55" s="26" t="s">
        <v>52</v>
      </c>
      <c r="G55" s="26" t="s">
        <v>56</v>
      </c>
      <c r="H55" s="45">
        <v>1</v>
      </c>
      <c r="I55" s="45"/>
    </row>
    <row r="56" spans="1:9" ht="13.5">
      <c r="A56" s="42"/>
      <c r="B56" s="46">
        <f t="shared" si="0"/>
      </c>
      <c r="C56" s="36"/>
      <c r="D56" s="37"/>
      <c r="E56" s="45"/>
      <c r="F56" s="45"/>
      <c r="G56" s="26" t="s">
        <v>82</v>
      </c>
      <c r="H56" s="45">
        <v>2</v>
      </c>
      <c r="I56" s="45"/>
    </row>
    <row r="57" spans="1:9" ht="13.5">
      <c r="A57" s="42"/>
      <c r="B57" s="46">
        <f t="shared" si="0"/>
      </c>
      <c r="C57" s="36"/>
      <c r="D57" s="37"/>
      <c r="E57" s="45"/>
      <c r="F57" s="45"/>
      <c r="G57" s="26" t="s">
        <v>79</v>
      </c>
      <c r="H57" s="45">
        <v>2</v>
      </c>
      <c r="I57" s="28"/>
    </row>
    <row r="58" spans="1:9" ht="13.5">
      <c r="A58" s="5"/>
      <c r="B58" s="23">
        <f t="shared" si="0"/>
      </c>
      <c r="C58" s="26"/>
      <c r="D58" s="37"/>
      <c r="E58" s="26"/>
      <c r="F58" s="26"/>
      <c r="G58" s="33" t="s">
        <v>137</v>
      </c>
      <c r="H58" s="34">
        <v>1</v>
      </c>
      <c r="I58" s="28"/>
    </row>
    <row r="59" spans="1:9" ht="13.5">
      <c r="A59" s="5"/>
      <c r="B59" s="23">
        <f t="shared" si="0"/>
      </c>
      <c r="C59" s="26"/>
      <c r="D59" s="37"/>
      <c r="E59" s="26"/>
      <c r="F59" s="33"/>
      <c r="G59" s="33" t="s">
        <v>260</v>
      </c>
      <c r="H59" s="34">
        <v>1</v>
      </c>
      <c r="I59" s="28"/>
    </row>
    <row r="60" spans="1:9" ht="13.5">
      <c r="A60" s="5"/>
      <c r="B60" s="23">
        <f t="shared" si="0"/>
      </c>
      <c r="C60" s="26"/>
      <c r="D60" s="37"/>
      <c r="E60" s="26"/>
      <c r="F60" s="26"/>
      <c r="G60" s="33" t="s">
        <v>76</v>
      </c>
      <c r="H60" s="34">
        <v>1</v>
      </c>
      <c r="I60" s="28"/>
    </row>
    <row r="61" spans="1:9" ht="13.5">
      <c r="A61" s="5"/>
      <c r="B61" s="23">
        <f t="shared" si="0"/>
      </c>
      <c r="C61" s="36"/>
      <c r="D61" s="37"/>
      <c r="E61" s="36"/>
      <c r="F61" s="36"/>
      <c r="G61" s="33" t="s">
        <v>84</v>
      </c>
      <c r="H61" s="34">
        <v>1</v>
      </c>
      <c r="I61" s="28"/>
    </row>
    <row r="62" spans="1:9" ht="13.5">
      <c r="A62" s="5"/>
      <c r="B62" s="23">
        <f t="shared" si="0"/>
      </c>
      <c r="C62" s="26"/>
      <c r="D62" s="37"/>
      <c r="E62" s="26"/>
      <c r="F62" s="26"/>
      <c r="G62" s="33" t="s">
        <v>15</v>
      </c>
      <c r="H62" s="34">
        <v>3</v>
      </c>
      <c r="I62" s="28"/>
    </row>
    <row r="63" spans="1:9" ht="13.5">
      <c r="A63" s="5"/>
      <c r="B63" s="23">
        <f t="shared" si="0"/>
      </c>
      <c r="C63" s="26"/>
      <c r="D63" s="37"/>
      <c r="E63" s="26"/>
      <c r="F63" s="26"/>
      <c r="G63" s="33" t="s">
        <v>169</v>
      </c>
      <c r="H63" s="34">
        <v>80</v>
      </c>
      <c r="I63" s="28"/>
    </row>
    <row r="64" spans="1:9" ht="13.5">
      <c r="A64" s="5"/>
      <c r="B64" s="23">
        <f t="shared" si="0"/>
      </c>
      <c r="C64" s="26"/>
      <c r="D64" s="37"/>
      <c r="E64" s="26"/>
      <c r="F64" s="26"/>
      <c r="G64" s="33" t="s">
        <v>38</v>
      </c>
      <c r="H64" s="34">
        <v>16</v>
      </c>
      <c r="I64" s="28"/>
    </row>
    <row r="65" spans="1:9" ht="13.5">
      <c r="A65" s="5"/>
      <c r="B65" s="23">
        <f t="shared" si="0"/>
      </c>
      <c r="C65" s="26"/>
      <c r="D65" s="37"/>
      <c r="E65" s="26"/>
      <c r="F65" s="26"/>
      <c r="G65" s="33" t="s">
        <v>106</v>
      </c>
      <c r="H65" s="34">
        <v>3</v>
      </c>
      <c r="I65" s="28"/>
    </row>
    <row r="66" spans="1:9" ht="13.5">
      <c r="A66" s="5"/>
      <c r="B66" s="23">
        <f t="shared" si="0"/>
      </c>
      <c r="C66" s="26"/>
      <c r="D66" s="37"/>
      <c r="E66" s="26"/>
      <c r="F66" s="26"/>
      <c r="G66" s="33" t="s">
        <v>261</v>
      </c>
      <c r="H66" s="27">
        <v>1</v>
      </c>
      <c r="I66" s="28"/>
    </row>
    <row r="67" spans="1:9" ht="13.5">
      <c r="A67" s="5">
        <v>45239</v>
      </c>
      <c r="B67" s="23">
        <f t="shared" si="0"/>
        <v>5</v>
      </c>
      <c r="C67" s="26" t="s">
        <v>24</v>
      </c>
      <c r="D67" s="37">
        <v>22</v>
      </c>
      <c r="E67" s="26" t="s">
        <v>31</v>
      </c>
      <c r="F67" s="26" t="s">
        <v>47</v>
      </c>
      <c r="G67" s="33" t="s">
        <v>38</v>
      </c>
      <c r="H67" s="34">
        <v>18</v>
      </c>
      <c r="I67" s="28"/>
    </row>
    <row r="68" spans="1:9" ht="13.5">
      <c r="A68" s="5"/>
      <c r="B68" s="23">
        <f aca="true" t="shared" si="1" ref="B68:B120">IF(A68,WEEKDAY(A68,1),"")</f>
      </c>
      <c r="C68" s="36"/>
      <c r="D68" s="37"/>
      <c r="E68" s="36"/>
      <c r="F68" s="36"/>
      <c r="G68" s="33" t="s">
        <v>102</v>
      </c>
      <c r="H68" s="34">
        <v>17</v>
      </c>
      <c r="I68" s="28"/>
    </row>
    <row r="69" spans="1:9" ht="13.5">
      <c r="A69" s="5"/>
      <c r="B69" s="23">
        <f t="shared" si="1"/>
      </c>
      <c r="C69" s="26"/>
      <c r="D69" s="37"/>
      <c r="E69" s="26"/>
      <c r="F69" s="26"/>
      <c r="G69" s="33" t="s">
        <v>106</v>
      </c>
      <c r="H69" s="34">
        <v>1</v>
      </c>
      <c r="I69" s="28"/>
    </row>
    <row r="70" spans="1:9" ht="13.5">
      <c r="A70" s="5"/>
      <c r="B70" s="23">
        <f t="shared" si="1"/>
      </c>
      <c r="C70" s="26"/>
      <c r="D70" s="37"/>
      <c r="E70" s="26"/>
      <c r="F70" s="26"/>
      <c r="G70" s="33" t="s">
        <v>76</v>
      </c>
      <c r="H70" s="34">
        <v>2</v>
      </c>
      <c r="I70" s="28"/>
    </row>
    <row r="71" spans="1:9" ht="13.5">
      <c r="A71" s="5"/>
      <c r="B71" s="23">
        <f t="shared" si="1"/>
      </c>
      <c r="C71" s="26"/>
      <c r="D71" s="37"/>
      <c r="E71" s="26"/>
      <c r="F71" s="26"/>
      <c r="G71" s="33" t="s">
        <v>164</v>
      </c>
      <c r="H71" s="34">
        <v>80</v>
      </c>
      <c r="I71" s="28"/>
    </row>
    <row r="72" spans="1:9" ht="13.5">
      <c r="A72" s="5"/>
      <c r="B72" s="23">
        <f t="shared" si="1"/>
      </c>
      <c r="C72" s="26"/>
      <c r="D72" s="37"/>
      <c r="E72" s="26"/>
      <c r="F72" s="26"/>
      <c r="G72" s="33" t="s">
        <v>193</v>
      </c>
      <c r="H72" s="34">
        <v>2</v>
      </c>
      <c r="I72" s="28"/>
    </row>
    <row r="73" spans="1:9" ht="13.5">
      <c r="A73" s="5"/>
      <c r="B73" s="23">
        <f t="shared" si="1"/>
      </c>
      <c r="C73" s="26"/>
      <c r="D73" s="37"/>
      <c r="E73" s="26"/>
      <c r="F73" s="26"/>
      <c r="G73" s="33" t="s">
        <v>105</v>
      </c>
      <c r="H73" s="34">
        <v>1</v>
      </c>
      <c r="I73" s="28" t="s">
        <v>57</v>
      </c>
    </row>
    <row r="74" spans="1:9" ht="13.5">
      <c r="A74" s="5"/>
      <c r="B74" s="23">
        <f t="shared" si="1"/>
      </c>
      <c r="C74" s="26"/>
      <c r="D74" s="37"/>
      <c r="E74" s="26"/>
      <c r="F74" s="26"/>
      <c r="G74" s="33" t="s">
        <v>89</v>
      </c>
      <c r="H74" s="34">
        <v>1</v>
      </c>
      <c r="I74" s="28" t="s">
        <v>37</v>
      </c>
    </row>
    <row r="75" spans="1:9" ht="13.5">
      <c r="A75" s="5"/>
      <c r="B75" s="23">
        <f t="shared" si="1"/>
      </c>
      <c r="C75" s="36"/>
      <c r="D75" s="40"/>
      <c r="E75" s="36"/>
      <c r="F75" s="36"/>
      <c r="G75" s="33" t="s">
        <v>14</v>
      </c>
      <c r="H75" s="34">
        <v>2</v>
      </c>
      <c r="I75" s="28" t="s">
        <v>49</v>
      </c>
    </row>
    <row r="76" spans="1:9" ht="13.5">
      <c r="A76" s="5">
        <v>45240</v>
      </c>
      <c r="B76" s="23">
        <f t="shared" si="1"/>
        <v>6</v>
      </c>
      <c r="C76" s="26" t="s">
        <v>34</v>
      </c>
      <c r="D76" s="40">
        <v>21</v>
      </c>
      <c r="E76" s="26" t="s">
        <v>31</v>
      </c>
      <c r="F76" s="26" t="s">
        <v>51</v>
      </c>
      <c r="G76" s="96" t="s">
        <v>262</v>
      </c>
      <c r="H76" s="97"/>
      <c r="I76" s="98"/>
    </row>
    <row r="77" spans="1:9" ht="13.5">
      <c r="A77" s="5">
        <v>45241</v>
      </c>
      <c r="B77" s="23">
        <f t="shared" si="1"/>
        <v>7</v>
      </c>
      <c r="C77" s="26" t="s">
        <v>11</v>
      </c>
      <c r="D77" s="40">
        <v>21</v>
      </c>
      <c r="E77" s="26" t="s">
        <v>74</v>
      </c>
      <c r="F77" s="26" t="s">
        <v>35</v>
      </c>
      <c r="G77" s="33" t="s">
        <v>89</v>
      </c>
      <c r="H77" s="34">
        <v>1</v>
      </c>
      <c r="I77" s="28"/>
    </row>
    <row r="78" spans="1:9" ht="13.5">
      <c r="A78" s="5"/>
      <c r="B78" s="23">
        <f t="shared" si="1"/>
      </c>
      <c r="C78" s="26"/>
      <c r="D78" s="40"/>
      <c r="E78" s="26"/>
      <c r="F78" s="26"/>
      <c r="G78" s="26" t="s">
        <v>106</v>
      </c>
      <c r="H78" s="27">
        <v>3</v>
      </c>
      <c r="I78" s="28"/>
    </row>
    <row r="79" spans="1:9" ht="13.5">
      <c r="A79" s="5"/>
      <c r="B79" s="23">
        <f t="shared" si="1"/>
      </c>
      <c r="C79" s="26"/>
      <c r="D79" s="40"/>
      <c r="E79" s="26"/>
      <c r="F79" s="26"/>
      <c r="G79" s="33" t="s">
        <v>38</v>
      </c>
      <c r="H79" s="34">
        <v>35</v>
      </c>
      <c r="I79" s="28"/>
    </row>
    <row r="80" spans="1:9" ht="13.5">
      <c r="A80" s="5"/>
      <c r="B80" s="23">
        <f t="shared" si="1"/>
      </c>
      <c r="C80" s="26"/>
      <c r="D80" s="40"/>
      <c r="E80" s="26"/>
      <c r="F80" s="26"/>
      <c r="G80" s="33" t="s">
        <v>15</v>
      </c>
      <c r="H80" s="34">
        <v>8</v>
      </c>
      <c r="I80" s="28"/>
    </row>
    <row r="81" spans="1:9" ht="13.5">
      <c r="A81" s="5"/>
      <c r="B81" s="23">
        <f t="shared" si="1"/>
      </c>
      <c r="C81" s="26"/>
      <c r="D81" s="40"/>
      <c r="E81" s="26"/>
      <c r="F81" s="26"/>
      <c r="G81" s="33" t="s">
        <v>193</v>
      </c>
      <c r="H81" s="34">
        <v>4</v>
      </c>
      <c r="I81" s="28"/>
    </row>
    <row r="82" spans="1:9" ht="13.5">
      <c r="A82" s="5"/>
      <c r="B82" s="23">
        <f t="shared" si="1"/>
      </c>
      <c r="C82" s="36"/>
      <c r="D82" s="40"/>
      <c r="E82" s="36"/>
      <c r="F82" s="36"/>
      <c r="G82" s="33" t="s">
        <v>164</v>
      </c>
      <c r="H82" s="34">
        <v>60</v>
      </c>
      <c r="I82" s="28"/>
    </row>
    <row r="83" spans="1:9" ht="13.5">
      <c r="A83" s="5"/>
      <c r="B83" s="23">
        <f t="shared" si="1"/>
      </c>
      <c r="C83" s="36"/>
      <c r="D83" s="40"/>
      <c r="E83" s="36"/>
      <c r="F83" s="36"/>
      <c r="G83" s="33" t="s">
        <v>79</v>
      </c>
      <c r="H83" s="34">
        <v>1</v>
      </c>
      <c r="I83" s="28"/>
    </row>
    <row r="84" spans="1:9" ht="13.5">
      <c r="A84" s="5"/>
      <c r="B84" s="23">
        <f t="shared" si="1"/>
      </c>
      <c r="C84" s="26"/>
      <c r="D84" s="40"/>
      <c r="E84" s="26"/>
      <c r="F84" s="26"/>
      <c r="G84" s="33" t="s">
        <v>163</v>
      </c>
      <c r="H84" s="34">
        <v>6</v>
      </c>
      <c r="I84" s="28"/>
    </row>
    <row r="85" spans="1:9" ht="13.5">
      <c r="A85" s="5">
        <v>45242</v>
      </c>
      <c r="B85" s="23">
        <f t="shared" si="1"/>
        <v>1</v>
      </c>
      <c r="C85" s="26" t="s">
        <v>24</v>
      </c>
      <c r="D85" s="40">
        <v>21</v>
      </c>
      <c r="E85" s="26" t="s">
        <v>18</v>
      </c>
      <c r="F85" s="26" t="s">
        <v>16</v>
      </c>
      <c r="G85" s="33" t="s">
        <v>155</v>
      </c>
      <c r="H85" s="34">
        <v>10</v>
      </c>
      <c r="I85" s="28"/>
    </row>
    <row r="86" spans="1:9" ht="13.5">
      <c r="A86" s="5"/>
      <c r="B86" s="23">
        <f t="shared" si="1"/>
      </c>
      <c r="C86" s="26"/>
      <c r="D86" s="40"/>
      <c r="E86" s="26"/>
      <c r="F86" s="26"/>
      <c r="G86" s="33" t="s">
        <v>164</v>
      </c>
      <c r="H86" s="34">
        <v>150</v>
      </c>
      <c r="I86" s="28"/>
    </row>
    <row r="87" spans="1:9" ht="13.5">
      <c r="A87" s="5"/>
      <c r="B87" s="23">
        <f t="shared" si="1"/>
      </c>
      <c r="C87" s="36"/>
      <c r="D87" s="40"/>
      <c r="E87" s="36"/>
      <c r="F87" s="36"/>
      <c r="G87" s="33" t="s">
        <v>193</v>
      </c>
      <c r="H87" s="34">
        <v>3</v>
      </c>
      <c r="I87" s="28"/>
    </row>
    <row r="88" spans="1:9" ht="13.5">
      <c r="A88" s="5"/>
      <c r="B88" s="23">
        <f t="shared" si="1"/>
      </c>
      <c r="C88" s="36"/>
      <c r="D88" s="40"/>
      <c r="E88" s="36"/>
      <c r="F88" s="36"/>
      <c r="G88" s="33" t="s">
        <v>38</v>
      </c>
      <c r="H88" s="34">
        <v>64</v>
      </c>
      <c r="I88" s="28" t="s">
        <v>73</v>
      </c>
    </row>
    <row r="89" spans="1:9" ht="13.5">
      <c r="A89" s="5"/>
      <c r="B89" s="23">
        <f t="shared" si="1"/>
      </c>
      <c r="C89" s="36"/>
      <c r="D89" s="40"/>
      <c r="E89" s="36"/>
      <c r="F89" s="36"/>
      <c r="G89" s="33" t="s">
        <v>102</v>
      </c>
      <c r="H89" s="34">
        <v>14</v>
      </c>
      <c r="I89" s="27"/>
    </row>
    <row r="90" spans="1:9" ht="13.5">
      <c r="A90" s="42"/>
      <c r="B90" s="43">
        <f t="shared" si="1"/>
      </c>
      <c r="C90" s="26"/>
      <c r="D90" s="40"/>
      <c r="E90" s="26"/>
      <c r="F90" s="26"/>
      <c r="G90" s="26" t="s">
        <v>13</v>
      </c>
      <c r="H90" s="44">
        <v>2</v>
      </c>
      <c r="I90" s="44"/>
    </row>
    <row r="91" spans="1:9" ht="13.5">
      <c r="A91" s="5"/>
      <c r="B91" s="23">
        <f t="shared" si="1"/>
      </c>
      <c r="C91" s="26"/>
      <c r="D91" s="40"/>
      <c r="E91" s="26"/>
      <c r="F91" s="26"/>
      <c r="G91" s="26" t="s">
        <v>101</v>
      </c>
      <c r="H91" s="27">
        <v>15</v>
      </c>
      <c r="I91" s="28"/>
    </row>
    <row r="92" spans="1:9" ht="13.5">
      <c r="A92" s="5"/>
      <c r="B92" s="23">
        <f t="shared" si="1"/>
      </c>
      <c r="C92" s="26"/>
      <c r="D92" s="40"/>
      <c r="E92" s="26"/>
      <c r="F92" s="26"/>
      <c r="G92" s="26" t="s">
        <v>15</v>
      </c>
      <c r="H92" s="27">
        <v>12</v>
      </c>
      <c r="I92" s="28"/>
    </row>
    <row r="93" spans="1:9" ht="13.5">
      <c r="A93" s="5"/>
      <c r="B93" s="23">
        <f t="shared" si="1"/>
      </c>
      <c r="C93" s="26"/>
      <c r="D93" s="40"/>
      <c r="E93" s="26"/>
      <c r="F93" s="26"/>
      <c r="G93" s="26" t="s">
        <v>82</v>
      </c>
      <c r="H93" s="27">
        <v>1</v>
      </c>
      <c r="I93" s="28" t="s">
        <v>37</v>
      </c>
    </row>
    <row r="94" spans="1:9" ht="13.5">
      <c r="A94" s="5"/>
      <c r="B94" s="23">
        <f t="shared" si="1"/>
      </c>
      <c r="C94" s="36"/>
      <c r="D94" s="40"/>
      <c r="E94" s="36"/>
      <c r="F94" s="36"/>
      <c r="G94" s="26" t="s">
        <v>26</v>
      </c>
      <c r="H94" s="27">
        <v>1</v>
      </c>
      <c r="I94" s="28" t="s">
        <v>37</v>
      </c>
    </row>
    <row r="95" spans="1:9" ht="13.5">
      <c r="A95" s="5"/>
      <c r="B95" s="23">
        <f t="shared" si="1"/>
      </c>
      <c r="C95" s="26"/>
      <c r="D95" s="40"/>
      <c r="E95" s="26"/>
      <c r="F95" s="26"/>
      <c r="G95" s="26" t="s">
        <v>106</v>
      </c>
      <c r="H95" s="27">
        <v>1</v>
      </c>
      <c r="I95" s="28" t="s">
        <v>207</v>
      </c>
    </row>
    <row r="96" spans="1:9" ht="13.5">
      <c r="A96" s="5"/>
      <c r="B96" s="23">
        <f t="shared" si="1"/>
      </c>
      <c r="C96" s="36"/>
      <c r="D96" s="40"/>
      <c r="E96" s="36"/>
      <c r="F96" s="36"/>
      <c r="G96" s="26" t="s">
        <v>76</v>
      </c>
      <c r="H96" s="27">
        <v>4</v>
      </c>
      <c r="I96" s="28"/>
    </row>
    <row r="97" spans="1:9" ht="13.5">
      <c r="A97" s="5">
        <v>45243</v>
      </c>
      <c r="B97" s="23">
        <f t="shared" si="1"/>
        <v>2</v>
      </c>
      <c r="C97" s="26" t="s">
        <v>34</v>
      </c>
      <c r="D97" s="40">
        <v>20</v>
      </c>
      <c r="E97" s="26" t="s">
        <v>18</v>
      </c>
      <c r="F97" s="26" t="s">
        <v>35</v>
      </c>
      <c r="G97" s="26" t="s">
        <v>26</v>
      </c>
      <c r="H97" s="27">
        <v>1</v>
      </c>
      <c r="I97" s="28" t="s">
        <v>93</v>
      </c>
    </row>
    <row r="98" spans="1:9" ht="13.5">
      <c r="A98" s="5"/>
      <c r="B98" s="23">
        <f t="shared" si="1"/>
      </c>
      <c r="C98" s="26"/>
      <c r="D98" s="40"/>
      <c r="E98" s="26"/>
      <c r="F98" s="26"/>
      <c r="G98" s="26" t="s">
        <v>163</v>
      </c>
      <c r="H98" s="27">
        <v>1</v>
      </c>
      <c r="I98" s="28" t="s">
        <v>55</v>
      </c>
    </row>
    <row r="99" spans="1:9" ht="13.5">
      <c r="A99" s="5"/>
      <c r="B99" s="23">
        <f t="shared" si="1"/>
      </c>
      <c r="C99" s="26"/>
      <c r="D99" s="40"/>
      <c r="E99" s="26"/>
      <c r="F99" s="26"/>
      <c r="G99" s="26" t="s">
        <v>102</v>
      </c>
      <c r="H99" s="27">
        <v>1</v>
      </c>
      <c r="I99" s="28"/>
    </row>
    <row r="100" spans="1:9" ht="13.5">
      <c r="A100" s="5"/>
      <c r="B100" s="23">
        <f t="shared" si="1"/>
      </c>
      <c r="C100" s="36"/>
      <c r="D100" s="40"/>
      <c r="E100" s="36"/>
      <c r="F100" s="36"/>
      <c r="G100" s="26" t="s">
        <v>164</v>
      </c>
      <c r="H100" s="27">
        <v>40</v>
      </c>
      <c r="I100" s="28"/>
    </row>
    <row r="101" spans="1:9" ht="13.5">
      <c r="A101" s="5"/>
      <c r="B101" s="23">
        <f t="shared" si="1"/>
      </c>
      <c r="C101" s="26"/>
      <c r="D101" s="40"/>
      <c r="E101" s="26"/>
      <c r="F101" s="26"/>
      <c r="G101" s="26" t="s">
        <v>193</v>
      </c>
      <c r="H101" s="27">
        <v>10</v>
      </c>
      <c r="I101" s="28"/>
    </row>
    <row r="102" spans="1:9" ht="13.5">
      <c r="A102" s="5">
        <v>45245</v>
      </c>
      <c r="B102" s="23">
        <f t="shared" si="1"/>
        <v>4</v>
      </c>
      <c r="C102" s="26" t="s">
        <v>24</v>
      </c>
      <c r="D102" s="40">
        <v>20</v>
      </c>
      <c r="E102" s="26" t="s">
        <v>50</v>
      </c>
      <c r="F102" s="26" t="s">
        <v>39</v>
      </c>
      <c r="G102" s="26" t="s">
        <v>26</v>
      </c>
      <c r="H102" s="28">
        <v>8</v>
      </c>
      <c r="I102" s="28" t="s">
        <v>263</v>
      </c>
    </row>
    <row r="103" spans="1:9" ht="13.5">
      <c r="A103" s="5"/>
      <c r="B103" s="23">
        <f t="shared" si="1"/>
      </c>
      <c r="C103" s="36"/>
      <c r="D103" s="40"/>
      <c r="E103" s="36"/>
      <c r="F103" s="36"/>
      <c r="G103" s="26" t="s">
        <v>82</v>
      </c>
      <c r="H103" s="27">
        <v>1</v>
      </c>
      <c r="I103" s="28" t="s">
        <v>77</v>
      </c>
    </row>
    <row r="104" spans="1:9" ht="13.5">
      <c r="A104" s="5"/>
      <c r="B104" s="23">
        <f t="shared" si="1"/>
      </c>
      <c r="C104" s="36"/>
      <c r="D104" s="40"/>
      <c r="E104" s="36"/>
      <c r="F104" s="36"/>
      <c r="G104" s="26" t="s">
        <v>38</v>
      </c>
      <c r="H104" s="28">
        <v>41</v>
      </c>
      <c r="I104" s="28"/>
    </row>
    <row r="105" spans="1:9" ht="13.5">
      <c r="A105" s="5"/>
      <c r="B105" s="23">
        <f t="shared" si="1"/>
      </c>
      <c r="C105" s="36"/>
      <c r="D105" s="40"/>
      <c r="E105" s="36"/>
      <c r="F105" s="36"/>
      <c r="G105" s="26" t="s">
        <v>193</v>
      </c>
      <c r="H105" s="27">
        <v>19</v>
      </c>
      <c r="I105" s="28"/>
    </row>
    <row r="106" spans="1:9" ht="13.5">
      <c r="A106" s="5"/>
      <c r="B106" s="23">
        <f t="shared" si="1"/>
      </c>
      <c r="C106" s="26"/>
      <c r="D106" s="40"/>
      <c r="E106" s="26"/>
      <c r="F106" s="26"/>
      <c r="G106" s="26" t="s">
        <v>15</v>
      </c>
      <c r="H106" s="27">
        <v>2</v>
      </c>
      <c r="I106" s="28"/>
    </row>
    <row r="107" spans="1:9" ht="13.5">
      <c r="A107" s="5"/>
      <c r="B107" s="23">
        <f t="shared" si="1"/>
      </c>
      <c r="C107" s="26"/>
      <c r="D107" s="40"/>
      <c r="E107" s="26"/>
      <c r="F107" s="26"/>
      <c r="G107" s="26" t="s">
        <v>164</v>
      </c>
      <c r="H107" s="27">
        <v>35</v>
      </c>
      <c r="I107" s="28"/>
    </row>
    <row r="108" spans="1:9" ht="13.5">
      <c r="A108" s="5"/>
      <c r="B108" s="23">
        <f t="shared" si="1"/>
      </c>
      <c r="C108" s="36"/>
      <c r="D108" s="40"/>
      <c r="E108" s="36"/>
      <c r="F108" s="36"/>
      <c r="G108" s="26" t="s">
        <v>79</v>
      </c>
      <c r="H108" s="27">
        <v>1</v>
      </c>
      <c r="I108" s="28" t="s">
        <v>80</v>
      </c>
    </row>
    <row r="109" spans="1:9" ht="13.5">
      <c r="A109" s="5"/>
      <c r="B109" s="23">
        <f t="shared" si="1"/>
      </c>
      <c r="C109" s="26"/>
      <c r="D109" s="40"/>
      <c r="E109" s="26"/>
      <c r="F109" s="26"/>
      <c r="G109" s="26" t="s">
        <v>76</v>
      </c>
      <c r="H109" s="27">
        <v>3</v>
      </c>
      <c r="I109" s="28"/>
    </row>
    <row r="110" spans="1:9" ht="13.5">
      <c r="A110" s="5">
        <v>45246</v>
      </c>
      <c r="B110" s="23">
        <f t="shared" si="1"/>
        <v>5</v>
      </c>
      <c r="C110" s="26" t="s">
        <v>11</v>
      </c>
      <c r="D110" s="40">
        <v>20</v>
      </c>
      <c r="E110" s="26" t="s">
        <v>31</v>
      </c>
      <c r="F110" s="26" t="s">
        <v>47</v>
      </c>
      <c r="G110" s="26" t="s">
        <v>56</v>
      </c>
      <c r="H110" s="27">
        <v>1</v>
      </c>
      <c r="I110" s="28" t="s">
        <v>172</v>
      </c>
    </row>
    <row r="111" spans="1:9" ht="13.5">
      <c r="A111" s="5"/>
      <c r="B111" s="23">
        <f t="shared" si="1"/>
      </c>
      <c r="C111" s="26"/>
      <c r="D111" s="40"/>
      <c r="E111" s="26"/>
      <c r="F111" s="26"/>
      <c r="G111" s="26" t="s">
        <v>260</v>
      </c>
      <c r="H111" s="27">
        <v>1</v>
      </c>
      <c r="I111" s="28" t="s">
        <v>80</v>
      </c>
    </row>
    <row r="112" spans="1:9" ht="13.5">
      <c r="A112" s="5"/>
      <c r="B112" s="23">
        <f t="shared" si="1"/>
      </c>
      <c r="C112" s="26"/>
      <c r="D112" s="40"/>
      <c r="E112" s="26"/>
      <c r="F112" s="26"/>
      <c r="G112" s="26" t="s">
        <v>102</v>
      </c>
      <c r="H112" s="27">
        <v>10</v>
      </c>
      <c r="I112" s="28"/>
    </row>
    <row r="113" spans="1:9" ht="13.5">
      <c r="A113" s="5"/>
      <c r="B113" s="23">
        <f t="shared" si="1"/>
      </c>
      <c r="C113" s="26"/>
      <c r="D113" s="40"/>
      <c r="E113" s="26"/>
      <c r="F113" s="26"/>
      <c r="G113" s="26" t="s">
        <v>38</v>
      </c>
      <c r="H113" s="27">
        <v>11</v>
      </c>
      <c r="I113" s="28"/>
    </row>
    <row r="114" spans="1:9" ht="13.5">
      <c r="A114" s="5"/>
      <c r="B114" s="23">
        <f t="shared" si="1"/>
      </c>
      <c r="C114" s="36"/>
      <c r="D114" s="40"/>
      <c r="E114" s="36"/>
      <c r="F114" s="36"/>
      <c r="G114" s="26" t="s">
        <v>42</v>
      </c>
      <c r="H114" s="27">
        <v>2</v>
      </c>
      <c r="I114" s="28"/>
    </row>
    <row r="115" spans="1:9" ht="13.5">
      <c r="A115" s="5"/>
      <c r="B115" s="23">
        <f t="shared" si="1"/>
      </c>
      <c r="C115" s="26"/>
      <c r="D115" s="40"/>
      <c r="E115" s="26"/>
      <c r="F115" s="26"/>
      <c r="G115" s="26" t="s">
        <v>76</v>
      </c>
      <c r="H115" s="27">
        <v>14</v>
      </c>
      <c r="I115" s="28"/>
    </row>
    <row r="116" spans="1:9" ht="13.5">
      <c r="A116" s="5"/>
      <c r="B116" s="23">
        <f t="shared" si="1"/>
      </c>
      <c r="C116" s="26"/>
      <c r="D116" s="40"/>
      <c r="E116" s="26"/>
      <c r="F116" s="26"/>
      <c r="G116" s="26" t="s">
        <v>164</v>
      </c>
      <c r="H116" s="27">
        <v>80</v>
      </c>
      <c r="I116" s="28"/>
    </row>
    <row r="117" spans="1:9" ht="13.5">
      <c r="A117" s="5"/>
      <c r="B117" s="23">
        <f t="shared" si="1"/>
      </c>
      <c r="C117" s="26"/>
      <c r="D117" s="40"/>
      <c r="E117" s="26"/>
      <c r="F117" s="26"/>
      <c r="G117" s="26" t="s">
        <v>13</v>
      </c>
      <c r="H117" s="27">
        <v>4</v>
      </c>
      <c r="I117" s="28"/>
    </row>
    <row r="118" spans="1:9" ht="13.5">
      <c r="A118" s="5"/>
      <c r="B118" s="23">
        <f t="shared" si="1"/>
      </c>
      <c r="C118" s="26"/>
      <c r="D118" s="40"/>
      <c r="E118" s="26"/>
      <c r="F118" s="26"/>
      <c r="G118" s="26" t="s">
        <v>193</v>
      </c>
      <c r="H118" s="27">
        <v>7</v>
      </c>
      <c r="I118" s="28"/>
    </row>
    <row r="119" spans="1:9" ht="13.5">
      <c r="A119" s="5">
        <v>45247</v>
      </c>
      <c r="B119" s="23">
        <f t="shared" si="1"/>
        <v>6</v>
      </c>
      <c r="C119" s="26" t="s">
        <v>24</v>
      </c>
      <c r="D119" s="40">
        <v>20</v>
      </c>
      <c r="E119" s="26" t="s">
        <v>74</v>
      </c>
      <c r="F119" s="26" t="s">
        <v>32</v>
      </c>
      <c r="G119" s="26" t="s">
        <v>155</v>
      </c>
      <c r="H119" s="27">
        <v>3</v>
      </c>
      <c r="I119" s="28"/>
    </row>
    <row r="120" spans="1:9" ht="13.5">
      <c r="A120" s="5">
        <v>45248</v>
      </c>
      <c r="B120" s="23">
        <f t="shared" si="1"/>
        <v>7</v>
      </c>
      <c r="C120" s="26" t="s">
        <v>11</v>
      </c>
      <c r="D120" s="40">
        <v>19</v>
      </c>
      <c r="E120" s="26" t="s">
        <v>20</v>
      </c>
      <c r="F120" s="26" t="s">
        <v>32</v>
      </c>
      <c r="G120" s="26" t="s">
        <v>13</v>
      </c>
      <c r="H120" s="27">
        <v>5</v>
      </c>
      <c r="I120" s="28"/>
    </row>
    <row r="121" spans="1:9" ht="13.5">
      <c r="A121" s="5"/>
      <c r="B121" s="23"/>
      <c r="C121" s="26"/>
      <c r="D121" s="40"/>
      <c r="E121" s="26"/>
      <c r="F121" s="26"/>
      <c r="G121" s="26" t="s">
        <v>155</v>
      </c>
      <c r="H121" s="27">
        <v>13</v>
      </c>
      <c r="I121" s="28"/>
    </row>
    <row r="122" spans="1:9" ht="13.5">
      <c r="A122" s="5"/>
      <c r="B122" s="23"/>
      <c r="C122" s="26"/>
      <c r="D122" s="40"/>
      <c r="E122" s="26"/>
      <c r="F122" s="26"/>
      <c r="G122" s="26" t="s">
        <v>38</v>
      </c>
      <c r="H122" s="27">
        <v>3</v>
      </c>
      <c r="I122" s="28"/>
    </row>
    <row r="123" spans="1:9" ht="13.5">
      <c r="A123" s="5">
        <v>45249</v>
      </c>
      <c r="B123" s="23">
        <f aca="true" t="shared" si="2" ref="B123:B131">IF(A123,WEEKDAY(A123,1),"")</f>
        <v>1</v>
      </c>
      <c r="C123" s="26" t="s">
        <v>24</v>
      </c>
      <c r="D123" s="40">
        <v>19</v>
      </c>
      <c r="E123" s="26" t="s">
        <v>20</v>
      </c>
      <c r="F123" s="26" t="s">
        <v>95</v>
      </c>
      <c r="G123" s="26" t="s">
        <v>79</v>
      </c>
      <c r="H123" s="27">
        <v>2</v>
      </c>
      <c r="I123" s="28" t="s">
        <v>264</v>
      </c>
    </row>
    <row r="124" spans="1:9" ht="13.5">
      <c r="A124" s="5"/>
      <c r="B124" s="23">
        <f t="shared" si="2"/>
      </c>
      <c r="C124" s="26"/>
      <c r="D124" s="40"/>
      <c r="E124" s="26"/>
      <c r="F124" s="26"/>
      <c r="G124" s="26" t="s">
        <v>185</v>
      </c>
      <c r="H124" s="27">
        <v>5</v>
      </c>
      <c r="I124" s="28"/>
    </row>
    <row r="125" spans="1:9" ht="13.5">
      <c r="A125" s="5"/>
      <c r="B125" s="23">
        <f t="shared" si="2"/>
      </c>
      <c r="C125" s="36"/>
      <c r="D125" s="40"/>
      <c r="E125" s="36"/>
      <c r="F125" s="36"/>
      <c r="G125" s="26" t="s">
        <v>38</v>
      </c>
      <c r="H125" s="27">
        <v>35</v>
      </c>
      <c r="I125" s="28"/>
    </row>
    <row r="126" spans="1:9" ht="13.5">
      <c r="A126" s="5"/>
      <c r="B126" s="23">
        <f t="shared" si="2"/>
      </c>
      <c r="C126" s="36"/>
      <c r="D126" s="40"/>
      <c r="E126" s="36"/>
      <c r="F126" s="36"/>
      <c r="G126" s="47" t="s">
        <v>13</v>
      </c>
      <c r="H126" s="27">
        <v>5</v>
      </c>
      <c r="I126" s="28"/>
    </row>
    <row r="127" spans="1:9" ht="13.5">
      <c r="A127" s="5"/>
      <c r="B127" s="23">
        <f t="shared" si="2"/>
      </c>
      <c r="C127" s="36"/>
      <c r="D127" s="40"/>
      <c r="E127" s="36"/>
      <c r="F127" s="36"/>
      <c r="G127" s="26" t="s">
        <v>15</v>
      </c>
      <c r="H127" s="27">
        <v>5</v>
      </c>
      <c r="I127" s="28"/>
    </row>
    <row r="128" spans="1:9" ht="13.5">
      <c r="A128" s="5"/>
      <c r="B128" s="23">
        <f t="shared" si="2"/>
      </c>
      <c r="C128" s="26"/>
      <c r="D128" s="40"/>
      <c r="E128" s="26"/>
      <c r="F128" s="26"/>
      <c r="G128" s="26" t="s">
        <v>102</v>
      </c>
      <c r="H128" s="27">
        <v>20</v>
      </c>
      <c r="I128" s="28"/>
    </row>
    <row r="129" spans="1:9" ht="13.5">
      <c r="A129" s="5"/>
      <c r="B129" s="23">
        <f t="shared" si="2"/>
      </c>
      <c r="C129" s="36"/>
      <c r="D129" s="40"/>
      <c r="E129" s="36"/>
      <c r="F129" s="36"/>
      <c r="G129" s="26" t="s">
        <v>155</v>
      </c>
      <c r="H129" s="27">
        <v>5</v>
      </c>
      <c r="I129" s="28"/>
    </row>
    <row r="130" spans="1:9" ht="13.5">
      <c r="A130" s="5"/>
      <c r="B130" s="23">
        <f t="shared" si="2"/>
      </c>
      <c r="C130" s="26"/>
      <c r="D130" s="40"/>
      <c r="E130" s="26"/>
      <c r="F130" s="26"/>
      <c r="G130" s="26" t="s">
        <v>246</v>
      </c>
      <c r="H130" s="27">
        <v>2</v>
      </c>
      <c r="I130" s="28"/>
    </row>
    <row r="131" spans="1:9" ht="13.5">
      <c r="A131" s="5"/>
      <c r="B131" s="23">
        <f t="shared" si="2"/>
      </c>
      <c r="C131" s="36"/>
      <c r="D131" s="40"/>
      <c r="E131" s="36"/>
      <c r="F131" s="36"/>
      <c r="G131" s="26" t="s">
        <v>164</v>
      </c>
      <c r="H131" s="27">
        <v>70</v>
      </c>
      <c r="I131" s="28"/>
    </row>
    <row r="132" spans="1:9" ht="13.5">
      <c r="A132" s="5">
        <v>45250</v>
      </c>
      <c r="B132" s="23">
        <f aca="true" t="shared" si="3" ref="B132:B197">IF(A132,WEEKDAY(A132,1),"")</f>
        <v>2</v>
      </c>
      <c r="C132" s="26" t="s">
        <v>11</v>
      </c>
      <c r="D132" s="40">
        <v>19</v>
      </c>
      <c r="E132" s="26" t="s">
        <v>20</v>
      </c>
      <c r="F132" s="26" t="s">
        <v>32</v>
      </c>
      <c r="G132" s="26" t="s">
        <v>102</v>
      </c>
      <c r="H132" s="27">
        <v>2</v>
      </c>
      <c r="I132" s="28"/>
    </row>
    <row r="133" spans="1:9" ht="13.5">
      <c r="A133" s="5"/>
      <c r="B133" s="23">
        <f t="shared" si="3"/>
      </c>
      <c r="C133" s="26"/>
      <c r="D133" s="40"/>
      <c r="E133" s="26"/>
      <c r="F133" s="26"/>
      <c r="G133" s="26" t="s">
        <v>13</v>
      </c>
      <c r="H133" s="27">
        <v>4</v>
      </c>
      <c r="I133" s="28"/>
    </row>
    <row r="134" spans="1:9" ht="13.5">
      <c r="A134" s="5"/>
      <c r="B134" s="23">
        <f t="shared" si="3"/>
      </c>
      <c r="C134" s="36"/>
      <c r="D134" s="40"/>
      <c r="E134" s="36"/>
      <c r="F134" s="36"/>
      <c r="G134" s="26" t="s">
        <v>164</v>
      </c>
      <c r="H134" s="27">
        <v>5</v>
      </c>
      <c r="I134" s="28"/>
    </row>
    <row r="135" spans="1:9" ht="13.5">
      <c r="A135" s="5"/>
      <c r="B135" s="23">
        <f t="shared" si="3"/>
      </c>
      <c r="C135" s="26"/>
      <c r="D135" s="40"/>
      <c r="E135" s="26"/>
      <c r="F135" s="26"/>
      <c r="G135" s="26" t="s">
        <v>193</v>
      </c>
      <c r="H135" s="27">
        <v>2</v>
      </c>
      <c r="I135" s="28"/>
    </row>
    <row r="136" spans="1:9" ht="13.5">
      <c r="A136" s="5"/>
      <c r="B136" s="23">
        <f t="shared" si="3"/>
      </c>
      <c r="C136" s="26"/>
      <c r="D136" s="40"/>
      <c r="E136" s="26"/>
      <c r="F136" s="26"/>
      <c r="G136" s="26" t="s">
        <v>265</v>
      </c>
      <c r="H136" s="27">
        <v>1</v>
      </c>
      <c r="I136" s="28" t="s">
        <v>266</v>
      </c>
    </row>
    <row r="137" spans="1:9" ht="13.5">
      <c r="A137" s="5"/>
      <c r="B137" s="23">
        <f t="shared" si="3"/>
      </c>
      <c r="C137" s="26"/>
      <c r="D137" s="40"/>
      <c r="E137" s="26"/>
      <c r="F137" s="36"/>
      <c r="G137" s="26" t="s">
        <v>26</v>
      </c>
      <c r="H137" s="27">
        <v>1</v>
      </c>
      <c r="I137" s="28" t="s">
        <v>37</v>
      </c>
    </row>
    <row r="138" spans="1:9" ht="13.5">
      <c r="A138" s="5">
        <v>45252</v>
      </c>
      <c r="B138" s="23">
        <f t="shared" si="3"/>
        <v>4</v>
      </c>
      <c r="C138" s="26" t="s">
        <v>11</v>
      </c>
      <c r="D138" s="40">
        <v>19</v>
      </c>
      <c r="E138" s="26" t="s">
        <v>31</v>
      </c>
      <c r="F138" s="26" t="s">
        <v>47</v>
      </c>
      <c r="G138" s="26" t="s">
        <v>76</v>
      </c>
      <c r="H138" s="27">
        <v>5</v>
      </c>
      <c r="I138" s="28"/>
    </row>
    <row r="139" spans="1:9" ht="13.5">
      <c r="A139" s="5"/>
      <c r="B139" s="23">
        <f t="shared" si="3"/>
      </c>
      <c r="C139" s="36"/>
      <c r="D139" s="40"/>
      <c r="E139" s="36"/>
      <c r="F139" s="36"/>
      <c r="G139" s="26" t="s">
        <v>155</v>
      </c>
      <c r="H139" s="27">
        <v>12</v>
      </c>
      <c r="I139" s="28"/>
    </row>
    <row r="140" spans="1:9" ht="13.5">
      <c r="A140" s="5"/>
      <c r="B140" s="23">
        <f t="shared" si="3"/>
      </c>
      <c r="C140" s="26"/>
      <c r="D140" s="40"/>
      <c r="E140" s="26"/>
      <c r="F140" s="26"/>
      <c r="G140" s="26" t="s">
        <v>82</v>
      </c>
      <c r="H140" s="27">
        <v>1</v>
      </c>
      <c r="I140" s="28"/>
    </row>
    <row r="141" spans="1:9" ht="13.5">
      <c r="A141" s="5"/>
      <c r="B141" s="23">
        <f t="shared" si="3"/>
      </c>
      <c r="C141" s="36"/>
      <c r="D141" s="40"/>
      <c r="E141" s="36"/>
      <c r="F141" s="36"/>
      <c r="G141" s="26" t="s">
        <v>102</v>
      </c>
      <c r="H141" s="27">
        <v>4</v>
      </c>
      <c r="I141" s="28"/>
    </row>
    <row r="142" spans="1:9" ht="13.5">
      <c r="A142" s="5"/>
      <c r="B142" s="23">
        <f t="shared" si="3"/>
      </c>
      <c r="C142" s="26"/>
      <c r="D142" s="40"/>
      <c r="E142" s="26"/>
      <c r="F142" s="26"/>
      <c r="G142" s="26" t="s">
        <v>38</v>
      </c>
      <c r="H142" s="27">
        <v>25</v>
      </c>
      <c r="I142" s="28"/>
    </row>
    <row r="143" spans="1:9" ht="13.5">
      <c r="A143" s="5"/>
      <c r="B143" s="23">
        <f t="shared" si="3"/>
      </c>
      <c r="C143" s="36"/>
      <c r="D143" s="40"/>
      <c r="E143" s="36"/>
      <c r="F143" s="36"/>
      <c r="G143" s="26" t="s">
        <v>13</v>
      </c>
      <c r="H143" s="27">
        <v>3</v>
      </c>
      <c r="I143" s="28"/>
    </row>
    <row r="144" spans="1:9" ht="13.5">
      <c r="A144" s="5"/>
      <c r="B144" s="23">
        <f t="shared" si="3"/>
      </c>
      <c r="C144" s="26"/>
      <c r="D144" s="40"/>
      <c r="E144" s="26"/>
      <c r="F144" s="26"/>
      <c r="G144" s="26" t="s">
        <v>164</v>
      </c>
      <c r="H144" s="27">
        <v>30</v>
      </c>
      <c r="I144" s="28"/>
    </row>
    <row r="145" spans="1:9" ht="13.5">
      <c r="A145" s="5">
        <v>45253</v>
      </c>
      <c r="B145" s="23">
        <f t="shared" si="3"/>
        <v>5</v>
      </c>
      <c r="C145" s="26" t="s">
        <v>11</v>
      </c>
      <c r="D145" s="40">
        <v>19</v>
      </c>
      <c r="E145" s="26" t="s">
        <v>25</v>
      </c>
      <c r="F145" s="26" t="s">
        <v>17</v>
      </c>
      <c r="G145" s="26" t="s">
        <v>38</v>
      </c>
      <c r="H145" s="27">
        <v>51</v>
      </c>
      <c r="I145" s="28"/>
    </row>
    <row r="146" spans="1:9" ht="13.5">
      <c r="A146" s="5"/>
      <c r="B146" s="23">
        <f t="shared" si="3"/>
      </c>
      <c r="C146" s="26"/>
      <c r="D146" s="40"/>
      <c r="E146" s="26"/>
      <c r="F146" s="26"/>
      <c r="G146" s="26" t="s">
        <v>102</v>
      </c>
      <c r="H146" s="27">
        <v>9</v>
      </c>
      <c r="I146" s="28"/>
    </row>
    <row r="147" spans="1:9" ht="13.5">
      <c r="A147" s="5"/>
      <c r="B147" s="23">
        <f t="shared" si="3"/>
      </c>
      <c r="C147" s="26"/>
      <c r="D147" s="40"/>
      <c r="E147" s="26"/>
      <c r="F147" s="26"/>
      <c r="G147" s="26" t="s">
        <v>155</v>
      </c>
      <c r="H147" s="27">
        <v>16</v>
      </c>
      <c r="I147" s="28"/>
    </row>
    <row r="148" spans="1:9" ht="13.5">
      <c r="A148" s="5"/>
      <c r="B148" s="23">
        <f t="shared" si="3"/>
      </c>
      <c r="C148" s="36"/>
      <c r="D148" s="40"/>
      <c r="E148" s="36"/>
      <c r="F148" s="36"/>
      <c r="G148" s="26" t="s">
        <v>164</v>
      </c>
      <c r="H148" s="27">
        <v>25</v>
      </c>
      <c r="I148" s="28"/>
    </row>
    <row r="149" spans="1:9" ht="13.5">
      <c r="A149" s="5"/>
      <c r="B149" s="23">
        <f t="shared" si="3"/>
      </c>
      <c r="C149" s="36"/>
      <c r="D149" s="40"/>
      <c r="E149" s="36"/>
      <c r="F149" s="36"/>
      <c r="G149" s="26" t="s">
        <v>13</v>
      </c>
      <c r="H149" s="27">
        <v>1</v>
      </c>
      <c r="I149" s="28"/>
    </row>
    <row r="150" spans="1:9" ht="13.5">
      <c r="A150" s="5"/>
      <c r="B150" s="23">
        <f t="shared" si="3"/>
      </c>
      <c r="C150" s="26"/>
      <c r="D150" s="40"/>
      <c r="E150" s="26"/>
      <c r="F150" s="26"/>
      <c r="G150" s="26" t="s">
        <v>193</v>
      </c>
      <c r="H150" s="27">
        <v>2</v>
      </c>
      <c r="I150" s="28"/>
    </row>
    <row r="151" spans="1:9" ht="13.5">
      <c r="A151" s="5"/>
      <c r="B151" s="23">
        <f t="shared" si="3"/>
      </c>
      <c r="C151" s="26"/>
      <c r="D151" s="40"/>
      <c r="E151" s="26"/>
      <c r="F151" s="26"/>
      <c r="G151" s="26" t="s">
        <v>15</v>
      </c>
      <c r="H151" s="27">
        <v>8</v>
      </c>
      <c r="I151" s="28"/>
    </row>
    <row r="152" spans="1:9" ht="13.5">
      <c r="A152" s="5"/>
      <c r="B152" s="23">
        <f t="shared" si="3"/>
      </c>
      <c r="C152" s="26"/>
      <c r="D152" s="40"/>
      <c r="E152" s="26"/>
      <c r="F152" s="26"/>
      <c r="G152" s="26" t="s">
        <v>106</v>
      </c>
      <c r="H152" s="27">
        <v>2</v>
      </c>
      <c r="I152" s="28"/>
    </row>
    <row r="153" spans="1:9" ht="13.5">
      <c r="A153" s="5"/>
      <c r="B153" s="23">
        <f t="shared" si="3"/>
      </c>
      <c r="C153" s="36"/>
      <c r="D153" s="40"/>
      <c r="E153" s="36"/>
      <c r="F153" s="36"/>
      <c r="G153" s="26" t="s">
        <v>249</v>
      </c>
      <c r="H153" s="27">
        <v>2</v>
      </c>
      <c r="I153" s="28"/>
    </row>
    <row r="154" spans="1:9" ht="13.5">
      <c r="A154" s="5"/>
      <c r="B154" s="23">
        <f t="shared" si="3"/>
      </c>
      <c r="C154" s="36"/>
      <c r="D154" s="40"/>
      <c r="E154" s="36"/>
      <c r="F154" s="36"/>
      <c r="G154" s="26" t="s">
        <v>79</v>
      </c>
      <c r="H154" s="27">
        <v>2</v>
      </c>
      <c r="I154" s="28" t="s">
        <v>77</v>
      </c>
    </row>
    <row r="155" spans="1:9" ht="13.5">
      <c r="A155" s="5"/>
      <c r="B155" s="23">
        <f t="shared" si="3"/>
      </c>
      <c r="C155" s="26"/>
      <c r="D155" s="40"/>
      <c r="E155" s="26"/>
      <c r="F155" s="26"/>
      <c r="G155" s="26" t="s">
        <v>26</v>
      </c>
      <c r="H155" s="28">
        <v>1</v>
      </c>
      <c r="I155" s="28" t="s">
        <v>77</v>
      </c>
    </row>
    <row r="156" spans="1:9" ht="13.5">
      <c r="A156" s="5"/>
      <c r="B156" s="23">
        <f t="shared" si="3"/>
      </c>
      <c r="C156" s="26"/>
      <c r="D156" s="40"/>
      <c r="E156" s="26"/>
      <c r="F156" s="26"/>
      <c r="G156" s="26" t="s">
        <v>169</v>
      </c>
      <c r="H156" s="27">
        <v>20</v>
      </c>
      <c r="I156" s="28"/>
    </row>
    <row r="157" spans="1:9" ht="13.5">
      <c r="A157" s="5">
        <v>45254</v>
      </c>
      <c r="B157" s="23">
        <f t="shared" si="3"/>
        <v>6</v>
      </c>
      <c r="C157" s="26" t="s">
        <v>11</v>
      </c>
      <c r="D157" s="40">
        <v>19</v>
      </c>
      <c r="E157" s="26" t="s">
        <v>20</v>
      </c>
      <c r="F157" s="26" t="s">
        <v>35</v>
      </c>
      <c r="G157" s="26" t="s">
        <v>176</v>
      </c>
      <c r="H157" s="27">
        <v>1</v>
      </c>
      <c r="I157" s="28" t="s">
        <v>37</v>
      </c>
    </row>
    <row r="158" spans="1:9" ht="13.5">
      <c r="A158" s="5"/>
      <c r="B158" s="23">
        <f t="shared" si="3"/>
      </c>
      <c r="C158" s="26"/>
      <c r="D158" s="40"/>
      <c r="E158" s="26"/>
      <c r="F158" s="26"/>
      <c r="G158" s="26" t="s">
        <v>13</v>
      </c>
      <c r="H158" s="27">
        <v>2</v>
      </c>
      <c r="I158" s="28"/>
    </row>
    <row r="159" spans="1:9" ht="13.5">
      <c r="A159" s="5"/>
      <c r="B159" s="23">
        <f t="shared" si="3"/>
      </c>
      <c r="C159" s="26"/>
      <c r="D159" s="40"/>
      <c r="E159" s="26"/>
      <c r="F159" s="26"/>
      <c r="G159" s="26" t="s">
        <v>15</v>
      </c>
      <c r="H159" s="27">
        <v>7</v>
      </c>
      <c r="I159" s="28"/>
    </row>
    <row r="160" spans="1:9" ht="13.5">
      <c r="A160" s="5"/>
      <c r="B160" s="23">
        <f t="shared" si="3"/>
      </c>
      <c r="C160" s="36"/>
      <c r="D160" s="40"/>
      <c r="E160" s="36"/>
      <c r="F160" s="36"/>
      <c r="G160" s="26" t="s">
        <v>174</v>
      </c>
      <c r="H160" s="27">
        <v>3</v>
      </c>
      <c r="I160" s="28"/>
    </row>
    <row r="161" spans="1:9" ht="13.5">
      <c r="A161" s="5"/>
      <c r="B161" s="23">
        <f t="shared" si="3"/>
      </c>
      <c r="C161" s="26"/>
      <c r="D161" s="40"/>
      <c r="E161" s="26"/>
      <c r="F161" s="26"/>
      <c r="G161" s="26" t="s">
        <v>102</v>
      </c>
      <c r="H161" s="27">
        <v>6</v>
      </c>
      <c r="I161" s="28"/>
    </row>
    <row r="162" spans="1:9" ht="13.5">
      <c r="A162" s="5"/>
      <c r="B162" s="23">
        <f t="shared" si="3"/>
      </c>
      <c r="C162" s="36"/>
      <c r="D162" s="40"/>
      <c r="E162" s="36"/>
      <c r="F162" s="36"/>
      <c r="G162" s="26" t="s">
        <v>164</v>
      </c>
      <c r="H162" s="27">
        <v>10</v>
      </c>
      <c r="I162" s="28"/>
    </row>
    <row r="163" spans="1:9" ht="13.5">
      <c r="A163" s="5"/>
      <c r="B163" s="23">
        <f t="shared" si="3"/>
      </c>
      <c r="C163" s="36"/>
      <c r="D163" s="40"/>
      <c r="E163" s="36"/>
      <c r="F163" s="36"/>
      <c r="G163" s="26" t="s">
        <v>193</v>
      </c>
      <c r="H163" s="27">
        <v>60</v>
      </c>
      <c r="I163" s="28"/>
    </row>
    <row r="164" spans="1:9" ht="13.5">
      <c r="A164" s="5">
        <v>45255</v>
      </c>
      <c r="B164" s="23">
        <f t="shared" si="3"/>
        <v>7</v>
      </c>
      <c r="C164" s="26" t="s">
        <v>24</v>
      </c>
      <c r="D164" s="41">
        <v>18</v>
      </c>
      <c r="E164" s="26" t="s">
        <v>74</v>
      </c>
      <c r="F164" s="26" t="s">
        <v>109</v>
      </c>
      <c r="G164" s="26" t="s">
        <v>81</v>
      </c>
      <c r="H164" s="27">
        <v>1</v>
      </c>
      <c r="I164" s="28" t="s">
        <v>37</v>
      </c>
    </row>
    <row r="165" spans="1:9" ht="13.5">
      <c r="A165" s="5"/>
      <c r="B165" s="23">
        <f t="shared" si="3"/>
      </c>
      <c r="C165" s="36"/>
      <c r="D165" s="41"/>
      <c r="E165" s="36"/>
      <c r="F165" s="36"/>
      <c r="G165" s="26" t="s">
        <v>13</v>
      </c>
      <c r="H165" s="27">
        <v>24</v>
      </c>
      <c r="I165" s="28"/>
    </row>
    <row r="166" spans="1:9" ht="13.5">
      <c r="A166" s="5"/>
      <c r="B166" s="23">
        <f t="shared" si="3"/>
      </c>
      <c r="C166" s="36"/>
      <c r="D166" s="41"/>
      <c r="E166" s="36"/>
      <c r="F166" s="36"/>
      <c r="G166" s="26" t="s">
        <v>59</v>
      </c>
      <c r="H166" s="27">
        <v>3</v>
      </c>
      <c r="I166" s="28" t="s">
        <v>55</v>
      </c>
    </row>
    <row r="167" spans="1:9" ht="13.5">
      <c r="A167" s="5"/>
      <c r="B167" s="23">
        <f t="shared" si="3"/>
      </c>
      <c r="C167" s="26"/>
      <c r="D167" s="41"/>
      <c r="E167" s="26"/>
      <c r="F167" s="26"/>
      <c r="G167" s="26" t="s">
        <v>174</v>
      </c>
      <c r="H167" s="27">
        <v>3</v>
      </c>
      <c r="I167" s="28"/>
    </row>
    <row r="168" spans="1:9" ht="13.5">
      <c r="A168" s="5"/>
      <c r="B168" s="23">
        <f t="shared" si="3"/>
      </c>
      <c r="C168" s="26"/>
      <c r="D168" s="41"/>
      <c r="E168" s="26"/>
      <c r="F168" s="26"/>
      <c r="G168" s="26" t="s">
        <v>15</v>
      </c>
      <c r="H168" s="27">
        <v>10</v>
      </c>
      <c r="I168" s="28"/>
    </row>
    <row r="169" spans="1:9" ht="13.5">
      <c r="A169" s="5"/>
      <c r="B169" s="23">
        <f t="shared" si="3"/>
      </c>
      <c r="C169" s="36"/>
      <c r="D169" s="41"/>
      <c r="E169" s="36"/>
      <c r="F169" s="36"/>
      <c r="G169" s="26" t="s">
        <v>193</v>
      </c>
      <c r="H169" s="27">
        <v>7</v>
      </c>
      <c r="I169" s="28"/>
    </row>
    <row r="170" spans="1:9" ht="13.5">
      <c r="A170" s="5"/>
      <c r="B170" s="23">
        <f t="shared" si="3"/>
      </c>
      <c r="C170" s="36"/>
      <c r="D170" s="41"/>
      <c r="E170" s="36"/>
      <c r="F170" s="36"/>
      <c r="G170" s="26" t="s">
        <v>101</v>
      </c>
      <c r="H170" s="27">
        <v>5</v>
      </c>
      <c r="I170" s="28"/>
    </row>
    <row r="171" spans="1:9" ht="13.5">
      <c r="A171" s="5"/>
      <c r="B171" s="23">
        <f t="shared" si="3"/>
      </c>
      <c r="C171" s="36"/>
      <c r="D171" s="41"/>
      <c r="E171" s="36"/>
      <c r="F171" s="36"/>
      <c r="G171" s="26" t="s">
        <v>102</v>
      </c>
      <c r="H171" s="27">
        <v>14</v>
      </c>
      <c r="I171" s="28"/>
    </row>
    <row r="172" spans="1:9" ht="13.5">
      <c r="A172" s="5"/>
      <c r="B172" s="23">
        <f t="shared" si="3"/>
      </c>
      <c r="C172" s="36"/>
      <c r="D172" s="41"/>
      <c r="E172" s="36"/>
      <c r="F172" s="36"/>
      <c r="G172" s="26" t="s">
        <v>38</v>
      </c>
      <c r="H172" s="27">
        <v>28</v>
      </c>
      <c r="I172" s="28"/>
    </row>
    <row r="173" spans="1:9" ht="13.5">
      <c r="A173" s="5"/>
      <c r="B173" s="23">
        <f t="shared" si="3"/>
      </c>
      <c r="C173" s="26"/>
      <c r="D173" s="41"/>
      <c r="E173" s="26"/>
      <c r="F173" s="26"/>
      <c r="G173" s="26" t="s">
        <v>42</v>
      </c>
      <c r="H173" s="27">
        <v>1</v>
      </c>
      <c r="I173" s="28"/>
    </row>
    <row r="174" spans="1:9" ht="13.5">
      <c r="A174" s="5"/>
      <c r="B174" s="23">
        <f t="shared" si="3"/>
      </c>
      <c r="C174" s="26"/>
      <c r="D174" s="41"/>
      <c r="E174" s="26"/>
      <c r="F174" s="26"/>
      <c r="G174" s="26" t="s">
        <v>79</v>
      </c>
      <c r="H174" s="27">
        <v>1</v>
      </c>
      <c r="I174" s="28" t="s">
        <v>77</v>
      </c>
    </row>
    <row r="175" spans="1:9" ht="13.5">
      <c r="A175" s="5"/>
      <c r="B175" s="23">
        <f t="shared" si="3"/>
      </c>
      <c r="C175" s="36"/>
      <c r="D175" s="41"/>
      <c r="E175" s="36"/>
      <c r="F175" s="36"/>
      <c r="G175" s="26" t="s">
        <v>56</v>
      </c>
      <c r="H175" s="27">
        <v>1</v>
      </c>
      <c r="I175" s="28" t="s">
        <v>108</v>
      </c>
    </row>
    <row r="176" spans="1:9" ht="13.5">
      <c r="A176" s="5"/>
      <c r="B176" s="23">
        <f t="shared" si="3"/>
      </c>
      <c r="C176" s="26"/>
      <c r="D176" s="41"/>
      <c r="E176" s="26"/>
      <c r="F176" s="26"/>
      <c r="G176" s="26" t="s">
        <v>163</v>
      </c>
      <c r="H176" s="27">
        <v>10</v>
      </c>
      <c r="I176" s="28"/>
    </row>
    <row r="177" spans="1:9" ht="13.5">
      <c r="A177" s="5">
        <v>45256</v>
      </c>
      <c r="B177" s="23">
        <f t="shared" si="3"/>
        <v>1</v>
      </c>
      <c r="C177" s="26" t="s">
        <v>24</v>
      </c>
      <c r="D177" s="41">
        <v>18</v>
      </c>
      <c r="E177" s="26" t="s">
        <v>217</v>
      </c>
      <c r="F177" s="26"/>
      <c r="G177" s="26" t="s">
        <v>102</v>
      </c>
      <c r="H177" s="27">
        <v>9</v>
      </c>
      <c r="I177" s="28"/>
    </row>
    <row r="178" spans="1:9" ht="13.5">
      <c r="A178" s="5"/>
      <c r="B178" s="23">
        <f t="shared" si="3"/>
      </c>
      <c r="C178" s="36"/>
      <c r="D178" s="41"/>
      <c r="E178" s="36"/>
      <c r="F178" s="36"/>
      <c r="G178" s="26" t="s">
        <v>38</v>
      </c>
      <c r="H178" s="27">
        <v>31</v>
      </c>
      <c r="I178" s="28"/>
    </row>
    <row r="179" spans="1:9" ht="13.5">
      <c r="A179" s="5"/>
      <c r="B179" s="23">
        <f t="shared" si="3"/>
      </c>
      <c r="C179" s="36"/>
      <c r="D179" s="41"/>
      <c r="E179" s="36"/>
      <c r="F179" s="36"/>
      <c r="G179" s="26" t="s">
        <v>164</v>
      </c>
      <c r="H179" s="27">
        <v>70</v>
      </c>
      <c r="I179" s="28"/>
    </row>
    <row r="180" spans="1:9" ht="13.5">
      <c r="A180" s="5"/>
      <c r="B180" s="23">
        <f t="shared" si="3"/>
      </c>
      <c r="C180" s="36"/>
      <c r="D180" s="41"/>
      <c r="E180" s="36"/>
      <c r="F180" s="36"/>
      <c r="G180" s="26" t="s">
        <v>193</v>
      </c>
      <c r="H180" s="27">
        <v>15</v>
      </c>
      <c r="I180" s="28"/>
    </row>
    <row r="181" spans="1:9" ht="13.5">
      <c r="A181" s="5"/>
      <c r="B181" s="23">
        <f t="shared" si="3"/>
      </c>
      <c r="C181" s="26"/>
      <c r="D181" s="41"/>
      <c r="E181" s="26"/>
      <c r="F181" s="26"/>
      <c r="G181" s="26" t="s">
        <v>155</v>
      </c>
      <c r="H181" s="27">
        <v>5</v>
      </c>
      <c r="I181" s="28"/>
    </row>
    <row r="182" spans="1:9" ht="13.5">
      <c r="A182" s="5"/>
      <c r="B182" s="23">
        <f t="shared" si="3"/>
      </c>
      <c r="C182" s="36"/>
      <c r="D182" s="41"/>
      <c r="E182" s="36"/>
      <c r="F182" s="36"/>
      <c r="G182" s="26" t="s">
        <v>13</v>
      </c>
      <c r="H182" s="27">
        <v>6</v>
      </c>
      <c r="I182" s="28"/>
    </row>
    <row r="183" spans="1:9" ht="13.5">
      <c r="A183" s="5"/>
      <c r="B183" s="23">
        <f t="shared" si="3"/>
      </c>
      <c r="C183" s="26"/>
      <c r="D183" s="41"/>
      <c r="E183" s="26"/>
      <c r="F183" s="26"/>
      <c r="G183" s="26" t="s">
        <v>79</v>
      </c>
      <c r="H183" s="27">
        <v>1</v>
      </c>
      <c r="I183" s="28" t="s">
        <v>77</v>
      </c>
    </row>
    <row r="184" spans="1:9" ht="13.5">
      <c r="A184" s="5"/>
      <c r="B184" s="23">
        <f t="shared" si="3"/>
      </c>
      <c r="C184" s="36"/>
      <c r="D184" s="41"/>
      <c r="E184" s="36"/>
      <c r="F184" s="36"/>
      <c r="G184" s="26" t="s">
        <v>15</v>
      </c>
      <c r="H184" s="27">
        <v>6</v>
      </c>
      <c r="I184" s="28"/>
    </row>
    <row r="185" spans="1:9" ht="13.5">
      <c r="A185" s="5">
        <v>45257</v>
      </c>
      <c r="B185" s="23">
        <f t="shared" si="3"/>
        <v>2</v>
      </c>
      <c r="C185" s="26" t="s">
        <v>24</v>
      </c>
      <c r="D185" s="41">
        <v>18</v>
      </c>
      <c r="E185" s="26" t="s">
        <v>25</v>
      </c>
      <c r="F185" s="26" t="s">
        <v>47</v>
      </c>
      <c r="G185" s="26" t="s">
        <v>166</v>
      </c>
      <c r="H185" s="27">
        <v>4</v>
      </c>
      <c r="I185" s="28"/>
    </row>
    <row r="186" spans="1:9" ht="13.5">
      <c r="A186" s="5"/>
      <c r="B186" s="23">
        <f t="shared" si="3"/>
      </c>
      <c r="C186" s="36"/>
      <c r="D186" s="41"/>
      <c r="E186" s="36"/>
      <c r="F186" s="36"/>
      <c r="G186" s="26" t="s">
        <v>13</v>
      </c>
      <c r="H186" s="27">
        <v>9</v>
      </c>
      <c r="I186" s="28"/>
    </row>
    <row r="187" spans="1:9" ht="13.5">
      <c r="A187" s="5"/>
      <c r="B187" s="23">
        <f t="shared" si="3"/>
      </c>
      <c r="C187" s="26"/>
      <c r="D187" s="41"/>
      <c r="E187" s="26"/>
      <c r="F187" s="26"/>
      <c r="G187" s="26" t="s">
        <v>15</v>
      </c>
      <c r="H187" s="27">
        <v>3</v>
      </c>
      <c r="I187" s="28"/>
    </row>
    <row r="188" spans="1:9" ht="13.5">
      <c r="A188" s="5"/>
      <c r="B188" s="23">
        <f t="shared" si="3"/>
      </c>
      <c r="C188" s="36"/>
      <c r="D188" s="41"/>
      <c r="E188" s="36"/>
      <c r="F188" s="36"/>
      <c r="G188" s="26" t="s">
        <v>38</v>
      </c>
      <c r="H188" s="27">
        <v>5</v>
      </c>
      <c r="I188" s="28"/>
    </row>
    <row r="189" spans="1:9" ht="13.5">
      <c r="A189" s="5"/>
      <c r="B189" s="23">
        <f t="shared" si="3"/>
      </c>
      <c r="C189" s="48"/>
      <c r="D189" s="41"/>
      <c r="E189" s="26"/>
      <c r="F189" s="26"/>
      <c r="G189" s="26" t="s">
        <v>102</v>
      </c>
      <c r="H189" s="27">
        <v>2</v>
      </c>
      <c r="I189" s="28"/>
    </row>
    <row r="190" spans="1:9" ht="13.5">
      <c r="A190" s="5"/>
      <c r="B190" s="23">
        <f t="shared" si="3"/>
      </c>
      <c r="C190" s="36"/>
      <c r="D190" s="41"/>
      <c r="E190" s="36"/>
      <c r="F190" s="36"/>
      <c r="G190" s="26" t="s">
        <v>164</v>
      </c>
      <c r="H190" s="27">
        <v>50</v>
      </c>
      <c r="I190" s="28"/>
    </row>
    <row r="191" spans="1:9" ht="13.5">
      <c r="A191" s="5"/>
      <c r="B191" s="23">
        <f t="shared" si="3"/>
      </c>
      <c r="C191" s="36"/>
      <c r="D191" s="41"/>
      <c r="E191" s="36"/>
      <c r="F191" s="36"/>
      <c r="G191" s="26" t="s">
        <v>193</v>
      </c>
      <c r="H191" s="27">
        <v>8</v>
      </c>
      <c r="I191" s="28"/>
    </row>
    <row r="192" spans="1:9" ht="13.5">
      <c r="A192" s="5">
        <v>45259</v>
      </c>
      <c r="B192" s="23">
        <f t="shared" si="3"/>
        <v>4</v>
      </c>
      <c r="C192" s="26" t="s">
        <v>11</v>
      </c>
      <c r="D192" s="41">
        <v>18</v>
      </c>
      <c r="E192" s="26" t="s">
        <v>20</v>
      </c>
      <c r="F192" s="26" t="s">
        <v>39</v>
      </c>
      <c r="G192" s="26" t="s">
        <v>56</v>
      </c>
      <c r="H192" s="27">
        <v>1</v>
      </c>
      <c r="I192" s="28" t="s">
        <v>87</v>
      </c>
    </row>
    <row r="193" spans="1:9" ht="13.5">
      <c r="A193" s="5"/>
      <c r="B193" s="23">
        <f t="shared" si="3"/>
      </c>
      <c r="C193" s="36"/>
      <c r="D193" s="41"/>
      <c r="E193" s="36"/>
      <c r="F193" s="36"/>
      <c r="G193" s="26" t="s">
        <v>79</v>
      </c>
      <c r="H193" s="27">
        <v>1</v>
      </c>
      <c r="I193" s="28" t="s">
        <v>77</v>
      </c>
    </row>
    <row r="194" spans="1:9" ht="13.5">
      <c r="A194" s="5"/>
      <c r="B194" s="23">
        <f t="shared" si="3"/>
      </c>
      <c r="C194" s="36"/>
      <c r="D194" s="41"/>
      <c r="E194" s="36"/>
      <c r="F194" s="36"/>
      <c r="G194" s="26" t="s">
        <v>89</v>
      </c>
      <c r="H194" s="27">
        <v>1</v>
      </c>
      <c r="I194" s="28"/>
    </row>
    <row r="195" spans="1:9" ht="13.5">
      <c r="A195" s="5"/>
      <c r="B195" s="23">
        <f t="shared" si="3"/>
      </c>
      <c r="C195" s="36"/>
      <c r="D195" s="41"/>
      <c r="E195" s="36"/>
      <c r="F195" s="36"/>
      <c r="G195" s="26" t="s">
        <v>14</v>
      </c>
      <c r="H195" s="27">
        <v>1</v>
      </c>
      <c r="I195" s="28"/>
    </row>
    <row r="196" spans="1:9" ht="13.5">
      <c r="A196" s="5"/>
      <c r="B196" s="23">
        <f t="shared" si="3"/>
      </c>
      <c r="C196" s="36"/>
      <c r="D196" s="41"/>
      <c r="E196" s="36"/>
      <c r="F196" s="36"/>
      <c r="G196" s="26" t="s">
        <v>76</v>
      </c>
      <c r="H196" s="27">
        <v>4</v>
      </c>
      <c r="I196" s="28" t="s">
        <v>55</v>
      </c>
    </row>
    <row r="197" spans="1:9" ht="13.5">
      <c r="A197" s="5"/>
      <c r="B197" s="23">
        <f t="shared" si="3"/>
      </c>
      <c r="C197" s="26"/>
      <c r="D197" s="41"/>
      <c r="E197" s="26"/>
      <c r="F197" s="26"/>
      <c r="G197" s="26" t="s">
        <v>102</v>
      </c>
      <c r="H197" s="27">
        <v>9</v>
      </c>
      <c r="I197" s="28"/>
    </row>
    <row r="198" spans="1:9" ht="13.5">
      <c r="A198" s="5"/>
      <c r="B198" s="23">
        <f aca="true" t="shared" si="4" ref="B198:B206">IF(A198,WEEKDAY(A198,1),"")</f>
      </c>
      <c r="C198" s="36"/>
      <c r="D198" s="41"/>
      <c r="E198" s="36"/>
      <c r="F198" s="36"/>
      <c r="G198" s="26" t="s">
        <v>38</v>
      </c>
      <c r="H198" s="27">
        <v>3</v>
      </c>
      <c r="I198" s="28"/>
    </row>
    <row r="199" spans="1:9" ht="13.5">
      <c r="A199" s="5"/>
      <c r="B199" s="23">
        <f t="shared" si="4"/>
      </c>
      <c r="C199" s="36"/>
      <c r="D199" s="41"/>
      <c r="E199" s="36"/>
      <c r="F199" s="36"/>
      <c r="G199" s="26" t="s">
        <v>155</v>
      </c>
      <c r="H199" s="27">
        <v>5</v>
      </c>
      <c r="I199" s="28"/>
    </row>
    <row r="200" spans="1:9" ht="13.5" customHeight="1">
      <c r="A200" s="5"/>
      <c r="B200" s="23">
        <f t="shared" si="4"/>
      </c>
      <c r="C200" s="36"/>
      <c r="D200" s="41"/>
      <c r="E200" s="36"/>
      <c r="F200" s="36"/>
      <c r="G200" s="26" t="s">
        <v>13</v>
      </c>
      <c r="H200" s="27">
        <v>2</v>
      </c>
      <c r="I200" s="28"/>
    </row>
    <row r="201" spans="1:9" ht="13.5">
      <c r="A201" s="5"/>
      <c r="B201" s="23">
        <f t="shared" si="4"/>
      </c>
      <c r="C201" s="36"/>
      <c r="D201" s="41"/>
      <c r="E201" s="36"/>
      <c r="F201" s="36"/>
      <c r="G201" s="26" t="s">
        <v>193</v>
      </c>
      <c r="H201" s="27">
        <v>10</v>
      </c>
      <c r="I201" s="28"/>
    </row>
    <row r="202" spans="1:9" ht="13.5">
      <c r="A202" s="5">
        <v>45260</v>
      </c>
      <c r="B202" s="23">
        <f t="shared" si="4"/>
        <v>5</v>
      </c>
      <c r="C202" s="26" t="s">
        <v>24</v>
      </c>
      <c r="D202" s="41">
        <v>18</v>
      </c>
      <c r="E202" s="26" t="s">
        <v>18</v>
      </c>
      <c r="F202" s="26" t="s">
        <v>109</v>
      </c>
      <c r="G202" s="26" t="s">
        <v>256</v>
      </c>
      <c r="H202" s="27">
        <v>3</v>
      </c>
      <c r="I202" s="28"/>
    </row>
    <row r="203" spans="1:9" ht="13.5">
      <c r="A203" s="5"/>
      <c r="B203" s="23">
        <f t="shared" si="4"/>
      </c>
      <c r="C203" s="36"/>
      <c r="D203" s="41"/>
      <c r="E203" s="36"/>
      <c r="F203" s="36"/>
      <c r="G203" s="26" t="s">
        <v>13</v>
      </c>
      <c r="H203" s="27">
        <v>4</v>
      </c>
      <c r="I203" s="28"/>
    </row>
    <row r="204" spans="1:9" ht="13.5">
      <c r="A204" s="5"/>
      <c r="B204" s="23">
        <f t="shared" si="4"/>
      </c>
      <c r="C204" s="36"/>
      <c r="D204" s="41"/>
      <c r="E204" s="36"/>
      <c r="F204" s="36"/>
      <c r="G204" s="26" t="s">
        <v>15</v>
      </c>
      <c r="H204" s="27">
        <v>2</v>
      </c>
      <c r="I204" s="28"/>
    </row>
    <row r="205" spans="1:9" ht="13.5">
      <c r="A205" s="5"/>
      <c r="B205" s="23">
        <f t="shared" si="4"/>
      </c>
      <c r="C205" s="36"/>
      <c r="D205" s="41"/>
      <c r="E205" s="36"/>
      <c r="F205" s="36"/>
      <c r="G205" s="26" t="s">
        <v>146</v>
      </c>
      <c r="H205" s="27">
        <v>1</v>
      </c>
      <c r="I205" s="28"/>
    </row>
    <row r="206" spans="1:9" ht="13.5">
      <c r="A206" s="5"/>
      <c r="B206" s="23">
        <f t="shared" si="4"/>
      </c>
      <c r="C206" s="36"/>
      <c r="D206" s="41"/>
      <c r="E206" s="36"/>
      <c r="F206" s="36"/>
      <c r="G206" s="26" t="s">
        <v>164</v>
      </c>
      <c r="H206" s="27">
        <v>50</v>
      </c>
      <c r="I206" s="28"/>
    </row>
    <row r="207" spans="1:9" ht="13.5">
      <c r="A207" s="70" t="s">
        <v>228</v>
      </c>
      <c r="B207" s="71"/>
      <c r="C207" s="71"/>
      <c r="D207" s="71"/>
      <c r="E207" s="71"/>
      <c r="F207" s="71"/>
      <c r="G207" s="72"/>
      <c r="H207" s="73" t="s">
        <v>235</v>
      </c>
      <c r="I207" s="74"/>
    </row>
    <row r="208" spans="1:9" ht="13.5">
      <c r="A208" s="70" t="s">
        <v>229</v>
      </c>
      <c r="B208" s="71"/>
      <c r="C208" s="71"/>
      <c r="D208" s="71"/>
      <c r="E208" s="71"/>
      <c r="F208" s="71"/>
      <c r="G208" s="72"/>
      <c r="H208" s="73" t="s">
        <v>230</v>
      </c>
      <c r="I208" s="74"/>
    </row>
    <row r="209" spans="1:9" ht="13.5">
      <c r="A209" s="75" t="s">
        <v>10</v>
      </c>
      <c r="B209" s="60"/>
      <c r="C209" s="60"/>
      <c r="D209" s="60"/>
      <c r="E209" s="60"/>
      <c r="F209" s="60"/>
      <c r="G209" s="60"/>
      <c r="H209" s="60"/>
      <c r="I209" s="61"/>
    </row>
    <row r="210" spans="1:9" ht="13.5">
      <c r="A210" s="62"/>
      <c r="B210" s="63"/>
      <c r="C210" s="63"/>
      <c r="D210" s="63"/>
      <c r="E210" s="63"/>
      <c r="F210" s="63"/>
      <c r="G210" s="63"/>
      <c r="H210" s="63"/>
      <c r="I210" s="64"/>
    </row>
    <row r="211" spans="1:9" ht="13.5">
      <c r="A211" s="62"/>
      <c r="B211" s="63"/>
      <c r="C211" s="63"/>
      <c r="D211" s="63"/>
      <c r="E211" s="63"/>
      <c r="F211" s="63"/>
      <c r="G211" s="63"/>
      <c r="H211" s="63"/>
      <c r="I211" s="64"/>
    </row>
    <row r="212" spans="1:9" ht="13.5">
      <c r="A212" s="62"/>
      <c r="B212" s="63"/>
      <c r="C212" s="63"/>
      <c r="D212" s="63"/>
      <c r="E212" s="63"/>
      <c r="F212" s="63"/>
      <c r="G212" s="63"/>
      <c r="H212" s="63"/>
      <c r="I212" s="64"/>
    </row>
    <row r="213" spans="1:9" ht="13.5">
      <c r="A213" s="62"/>
      <c r="B213" s="63"/>
      <c r="C213" s="63"/>
      <c r="D213" s="63"/>
      <c r="E213" s="63"/>
      <c r="F213" s="63"/>
      <c r="G213" s="63"/>
      <c r="H213" s="63"/>
      <c r="I213" s="64"/>
    </row>
    <row r="214" spans="1:9" ht="13.5">
      <c r="A214" s="62"/>
      <c r="B214" s="63"/>
      <c r="C214" s="63"/>
      <c r="D214" s="63"/>
      <c r="E214" s="63"/>
      <c r="F214" s="63"/>
      <c r="G214" s="63"/>
      <c r="H214" s="63"/>
      <c r="I214" s="64"/>
    </row>
    <row r="215" spans="1:9" ht="13.5">
      <c r="A215" s="65"/>
      <c r="B215" s="66"/>
      <c r="C215" s="66"/>
      <c r="D215" s="66"/>
      <c r="E215" s="66"/>
      <c r="F215" s="66"/>
      <c r="G215" s="66"/>
      <c r="H215" s="66"/>
      <c r="I215" s="67"/>
    </row>
    <row r="65510" ht="13.5">
      <c r="G65510" s="21"/>
    </row>
  </sheetData>
  <sheetProtection/>
  <mergeCells count="8">
    <mergeCell ref="A209:I215"/>
    <mergeCell ref="A1:I1"/>
    <mergeCell ref="E2:F2"/>
    <mergeCell ref="A207:G207"/>
    <mergeCell ref="H207:I207"/>
    <mergeCell ref="A208:G208"/>
    <mergeCell ref="H208:I208"/>
    <mergeCell ref="G76:I7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5534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K222" sqref="K222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69" t="s">
        <v>3</v>
      </c>
      <c r="F2" s="69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45200</v>
      </c>
      <c r="B4" s="23">
        <f>IF(A4,WEEKDAY(A4,1),"")</f>
        <v>1</v>
      </c>
      <c r="C4" s="26" t="s">
        <v>24</v>
      </c>
      <c r="D4" s="35">
        <v>26</v>
      </c>
      <c r="E4" s="26" t="s">
        <v>20</v>
      </c>
      <c r="F4" s="26" t="s">
        <v>16</v>
      </c>
      <c r="G4" s="26" t="s">
        <v>56</v>
      </c>
      <c r="H4" s="27">
        <v>3</v>
      </c>
      <c r="I4" s="28" t="s">
        <v>239</v>
      </c>
    </row>
    <row r="5" spans="1:9" ht="13.5">
      <c r="A5" s="5"/>
      <c r="B5" s="23">
        <f aca="true" t="shared" si="0" ref="B5:B68">IF(A5,WEEKDAY(A5,1),"")</f>
      </c>
      <c r="C5" s="36"/>
      <c r="D5" s="36"/>
      <c r="E5" s="36"/>
      <c r="F5" s="36"/>
      <c r="G5" s="26" t="s">
        <v>82</v>
      </c>
      <c r="H5" s="27">
        <v>8</v>
      </c>
      <c r="I5" s="28"/>
    </row>
    <row r="6" spans="1:9" ht="13.5">
      <c r="A6" s="5"/>
      <c r="B6" s="23">
        <f t="shared" si="0"/>
      </c>
      <c r="C6" s="36"/>
      <c r="D6" s="36"/>
      <c r="E6" s="36"/>
      <c r="F6" s="36"/>
      <c r="G6" s="26" t="s">
        <v>89</v>
      </c>
      <c r="H6" s="27">
        <v>2</v>
      </c>
      <c r="I6" s="28"/>
    </row>
    <row r="7" spans="1:9" ht="13.5">
      <c r="A7" s="5"/>
      <c r="B7" s="23">
        <f t="shared" si="0"/>
      </c>
      <c r="C7" s="26"/>
      <c r="D7" s="35"/>
      <c r="E7" s="26"/>
      <c r="F7" s="26"/>
      <c r="G7" s="26" t="s">
        <v>76</v>
      </c>
      <c r="H7" s="27">
        <v>2</v>
      </c>
      <c r="I7" s="28"/>
    </row>
    <row r="8" spans="1:9" ht="13.5">
      <c r="A8" s="5"/>
      <c r="B8" s="23">
        <f t="shared" si="0"/>
      </c>
      <c r="C8" s="26"/>
      <c r="D8" s="35"/>
      <c r="E8" s="26"/>
      <c r="F8" s="26"/>
      <c r="G8" s="26" t="s">
        <v>38</v>
      </c>
      <c r="H8" s="27">
        <v>10</v>
      </c>
      <c r="I8" s="28"/>
    </row>
    <row r="9" spans="1:9" ht="13.5">
      <c r="A9" s="5"/>
      <c r="B9" s="23">
        <f t="shared" si="0"/>
      </c>
      <c r="C9" s="26"/>
      <c r="D9" s="35"/>
      <c r="E9" s="26"/>
      <c r="F9" s="26"/>
      <c r="G9" s="26" t="s">
        <v>164</v>
      </c>
      <c r="H9" s="27">
        <v>20</v>
      </c>
      <c r="I9" s="28"/>
    </row>
    <row r="10" spans="1:9" ht="13.5">
      <c r="A10" s="5"/>
      <c r="B10" s="23">
        <f t="shared" si="0"/>
      </c>
      <c r="C10" s="36"/>
      <c r="D10" s="37"/>
      <c r="E10" s="36"/>
      <c r="F10" s="36"/>
      <c r="G10" s="33" t="s">
        <v>169</v>
      </c>
      <c r="H10" s="34">
        <v>200</v>
      </c>
      <c r="I10" s="28"/>
    </row>
    <row r="11" spans="1:9" ht="13.5">
      <c r="A11" s="5">
        <v>45201</v>
      </c>
      <c r="B11" s="23">
        <f t="shared" si="0"/>
        <v>2</v>
      </c>
      <c r="C11" s="26" t="s">
        <v>11</v>
      </c>
      <c r="D11" s="37">
        <v>26</v>
      </c>
      <c r="E11" s="26" t="s">
        <v>74</v>
      </c>
      <c r="F11" s="26" t="s">
        <v>109</v>
      </c>
      <c r="G11" s="33" t="s">
        <v>169</v>
      </c>
      <c r="H11" s="34">
        <v>80</v>
      </c>
      <c r="I11" s="28"/>
    </row>
    <row r="12" spans="1:9" ht="13.5">
      <c r="A12" s="5"/>
      <c r="B12" s="23">
        <f t="shared" si="0"/>
      </c>
      <c r="C12" s="26"/>
      <c r="D12" s="37"/>
      <c r="E12" s="26"/>
      <c r="F12" s="26"/>
      <c r="G12" s="33" t="s">
        <v>38</v>
      </c>
      <c r="H12" s="34">
        <v>4</v>
      </c>
      <c r="I12" s="28"/>
    </row>
    <row r="13" spans="1:9" ht="13.5">
      <c r="A13" s="5"/>
      <c r="B13" s="23">
        <f t="shared" si="0"/>
      </c>
      <c r="C13" s="36"/>
      <c r="D13" s="37"/>
      <c r="E13" s="36"/>
      <c r="F13" s="36"/>
      <c r="G13" s="33" t="s">
        <v>89</v>
      </c>
      <c r="H13" s="34">
        <v>1</v>
      </c>
      <c r="I13" s="28" t="s">
        <v>88</v>
      </c>
    </row>
    <row r="14" spans="1:9" ht="13.5">
      <c r="A14" s="5"/>
      <c r="B14" s="23">
        <f t="shared" si="0"/>
      </c>
      <c r="C14" s="36"/>
      <c r="D14" s="37"/>
      <c r="E14" s="36"/>
      <c r="F14" s="36"/>
      <c r="G14" s="33" t="s">
        <v>82</v>
      </c>
      <c r="H14" s="34">
        <v>1</v>
      </c>
      <c r="I14" s="28" t="s">
        <v>48</v>
      </c>
    </row>
    <row r="15" spans="1:9" ht="13.5">
      <c r="A15" s="5"/>
      <c r="B15" s="23">
        <f t="shared" si="0"/>
      </c>
      <c r="C15" s="26"/>
      <c r="D15" s="37"/>
      <c r="E15" s="26"/>
      <c r="F15" s="26"/>
      <c r="G15" s="33" t="s">
        <v>193</v>
      </c>
      <c r="H15" s="34">
        <v>3</v>
      </c>
      <c r="I15" s="28"/>
    </row>
    <row r="16" spans="1:9" ht="13.5">
      <c r="A16" s="5"/>
      <c r="B16" s="23">
        <f t="shared" si="0"/>
      </c>
      <c r="C16" s="26"/>
      <c r="D16" s="37"/>
      <c r="E16" s="26"/>
      <c r="F16" s="26"/>
      <c r="G16" s="33" t="s">
        <v>242</v>
      </c>
      <c r="H16" s="34">
        <v>1</v>
      </c>
      <c r="I16" s="28"/>
    </row>
    <row r="17" spans="1:9" ht="13.5">
      <c r="A17" s="5"/>
      <c r="B17" s="23">
        <f t="shared" si="0"/>
      </c>
      <c r="C17" s="36"/>
      <c r="D17" s="37"/>
      <c r="E17" s="36"/>
      <c r="F17" s="36"/>
      <c r="G17" s="33" t="s">
        <v>177</v>
      </c>
      <c r="H17" s="34">
        <v>2</v>
      </c>
      <c r="I17" s="28"/>
    </row>
    <row r="18" spans="1:9" ht="13.5">
      <c r="A18" s="5"/>
      <c r="B18" s="23">
        <f t="shared" si="0"/>
      </c>
      <c r="C18" s="26"/>
      <c r="D18" s="37"/>
      <c r="E18" s="26"/>
      <c r="F18" s="26"/>
      <c r="G18" s="33" t="s">
        <v>164</v>
      </c>
      <c r="H18" s="34">
        <v>20</v>
      </c>
      <c r="I18" s="28"/>
    </row>
    <row r="19" spans="1:9" ht="13.5">
      <c r="A19" s="5">
        <v>45203</v>
      </c>
      <c r="B19" s="23">
        <f t="shared" si="0"/>
        <v>4</v>
      </c>
      <c r="C19" s="26" t="s">
        <v>11</v>
      </c>
      <c r="D19" s="37">
        <v>26</v>
      </c>
      <c r="E19" s="26" t="s">
        <v>64</v>
      </c>
      <c r="F19" s="36">
        <v>1</v>
      </c>
      <c r="G19" s="33" t="s">
        <v>79</v>
      </c>
      <c r="H19" s="34">
        <v>1</v>
      </c>
      <c r="I19" s="28" t="s">
        <v>65</v>
      </c>
    </row>
    <row r="20" spans="1:9" ht="13.5">
      <c r="A20" s="5"/>
      <c r="B20" s="23">
        <f t="shared" si="0"/>
      </c>
      <c r="C20" s="26"/>
      <c r="D20" s="37"/>
      <c r="E20" s="26"/>
      <c r="F20" s="26"/>
      <c r="G20" s="33" t="s">
        <v>89</v>
      </c>
      <c r="H20" s="34">
        <v>3</v>
      </c>
      <c r="I20" s="28"/>
    </row>
    <row r="21" spans="1:9" ht="13.5">
      <c r="A21" s="5"/>
      <c r="B21" s="23">
        <f t="shared" si="0"/>
      </c>
      <c r="C21" s="36"/>
      <c r="D21" s="37"/>
      <c r="E21" s="36"/>
      <c r="F21" s="36"/>
      <c r="G21" s="33" t="s">
        <v>38</v>
      </c>
      <c r="H21" s="34">
        <v>16</v>
      </c>
      <c r="I21" s="28" t="s">
        <v>243</v>
      </c>
    </row>
    <row r="22" spans="1:9" ht="13.5">
      <c r="A22" s="5"/>
      <c r="B22" s="23">
        <f t="shared" si="0"/>
      </c>
      <c r="C22" s="26"/>
      <c r="D22" s="37"/>
      <c r="E22" s="26"/>
      <c r="F22" s="26"/>
      <c r="G22" s="33" t="s">
        <v>177</v>
      </c>
      <c r="H22" s="34">
        <v>3</v>
      </c>
      <c r="I22" s="28"/>
    </row>
    <row r="23" spans="1:9" ht="13.5">
      <c r="A23" s="5"/>
      <c r="B23" s="23">
        <f t="shared" si="0"/>
      </c>
      <c r="C23" s="26"/>
      <c r="D23" s="37"/>
      <c r="E23" s="26"/>
      <c r="F23" s="26"/>
      <c r="G23" s="33" t="s">
        <v>164</v>
      </c>
      <c r="H23" s="34">
        <v>30</v>
      </c>
      <c r="I23" s="28"/>
    </row>
    <row r="24" spans="1:9" ht="13.5">
      <c r="A24" s="5"/>
      <c r="B24" s="23">
        <f t="shared" si="0"/>
      </c>
      <c r="C24" s="38"/>
      <c r="D24" s="37"/>
      <c r="E24" s="38"/>
      <c r="F24" s="36"/>
      <c r="G24" s="33" t="s">
        <v>169</v>
      </c>
      <c r="H24" s="27">
        <v>70</v>
      </c>
      <c r="I24" s="28"/>
    </row>
    <row r="25" spans="1:9" ht="13.5">
      <c r="A25" s="5">
        <v>45204</v>
      </c>
      <c r="B25" s="23">
        <f t="shared" si="0"/>
        <v>5</v>
      </c>
      <c r="C25" s="39" t="s">
        <v>24</v>
      </c>
      <c r="D25" s="37">
        <v>25</v>
      </c>
      <c r="E25" s="39" t="s">
        <v>20</v>
      </c>
      <c r="F25" s="26" t="s">
        <v>35</v>
      </c>
      <c r="G25" s="33" t="s">
        <v>56</v>
      </c>
      <c r="H25" s="34">
        <v>2</v>
      </c>
      <c r="I25" s="28" t="s">
        <v>239</v>
      </c>
    </row>
    <row r="26" spans="1:9" ht="13.5">
      <c r="A26" s="5"/>
      <c r="B26" s="23">
        <f t="shared" si="0"/>
      </c>
      <c r="C26" s="39"/>
      <c r="D26" s="37"/>
      <c r="E26" s="39"/>
      <c r="F26" s="26"/>
      <c r="G26" s="33" t="s">
        <v>94</v>
      </c>
      <c r="H26" s="34">
        <v>1</v>
      </c>
      <c r="I26" s="28" t="s">
        <v>87</v>
      </c>
    </row>
    <row r="27" spans="1:9" ht="13.5">
      <c r="A27" s="5"/>
      <c r="B27" s="23">
        <f t="shared" si="0"/>
      </c>
      <c r="C27" s="38"/>
      <c r="D27" s="37"/>
      <c r="E27" s="38"/>
      <c r="F27" s="36"/>
      <c r="G27" s="33" t="s">
        <v>82</v>
      </c>
      <c r="H27" s="34">
        <v>2</v>
      </c>
      <c r="I27" s="28"/>
    </row>
    <row r="28" spans="1:9" ht="13.5">
      <c r="A28" s="5"/>
      <c r="B28" s="23">
        <f t="shared" si="0"/>
      </c>
      <c r="C28" s="39"/>
      <c r="D28" s="37"/>
      <c r="E28" s="39"/>
      <c r="F28" s="26"/>
      <c r="G28" s="33" t="s">
        <v>177</v>
      </c>
      <c r="H28" s="34">
        <v>1</v>
      </c>
      <c r="I28" s="27"/>
    </row>
    <row r="29" spans="1:9" ht="13.5">
      <c r="A29" s="5"/>
      <c r="B29" s="23">
        <f t="shared" si="0"/>
      </c>
      <c r="C29" s="39"/>
      <c r="D29" s="37"/>
      <c r="E29" s="39"/>
      <c r="F29" s="26"/>
      <c r="G29" s="33" t="s">
        <v>169</v>
      </c>
      <c r="H29" s="34">
        <v>170</v>
      </c>
      <c r="I29" s="27"/>
    </row>
    <row r="30" spans="1:9" ht="13.5">
      <c r="A30" s="5">
        <v>45205</v>
      </c>
      <c r="B30" s="23">
        <f t="shared" si="0"/>
        <v>6</v>
      </c>
      <c r="C30" s="39" t="s">
        <v>24</v>
      </c>
      <c r="D30" s="37">
        <v>25</v>
      </c>
      <c r="E30" s="39" t="s">
        <v>74</v>
      </c>
      <c r="F30" s="26" t="s">
        <v>16</v>
      </c>
      <c r="G30" s="33" t="s">
        <v>222</v>
      </c>
      <c r="H30" s="34">
        <v>1</v>
      </c>
      <c r="I30" s="28"/>
    </row>
    <row r="31" spans="1:9" ht="13.5">
      <c r="A31" s="5"/>
      <c r="B31" s="23">
        <f t="shared" si="0"/>
      </c>
      <c r="C31" s="39"/>
      <c r="D31" s="37"/>
      <c r="E31" s="39"/>
      <c r="F31" s="26"/>
      <c r="G31" s="33" t="s">
        <v>89</v>
      </c>
      <c r="H31" s="34">
        <v>1</v>
      </c>
      <c r="I31" s="28"/>
    </row>
    <row r="32" spans="1:9" ht="13.5">
      <c r="A32" s="5"/>
      <c r="B32" s="23">
        <f t="shared" si="0"/>
      </c>
      <c r="C32" s="39"/>
      <c r="D32" s="37"/>
      <c r="E32" s="39"/>
      <c r="F32" s="26"/>
      <c r="G32" s="33" t="s">
        <v>184</v>
      </c>
      <c r="H32" s="34">
        <v>1</v>
      </c>
      <c r="I32" s="28"/>
    </row>
    <row r="33" spans="1:9" ht="13.5">
      <c r="A33" s="5"/>
      <c r="B33" s="23">
        <f t="shared" si="0"/>
      </c>
      <c r="C33" s="39"/>
      <c r="D33" s="37"/>
      <c r="E33" s="39"/>
      <c r="F33" s="26"/>
      <c r="G33" s="33" t="s">
        <v>15</v>
      </c>
      <c r="H33" s="34">
        <v>2</v>
      </c>
      <c r="I33" s="28"/>
    </row>
    <row r="34" spans="1:9" ht="13.5">
      <c r="A34" s="5"/>
      <c r="B34" s="23">
        <f t="shared" si="0"/>
      </c>
      <c r="C34" s="39"/>
      <c r="D34" s="37"/>
      <c r="E34" s="39"/>
      <c r="F34" s="26"/>
      <c r="G34" s="33" t="s">
        <v>193</v>
      </c>
      <c r="H34" s="34">
        <v>3</v>
      </c>
      <c r="I34" s="27"/>
    </row>
    <row r="35" spans="1:9" ht="13.5">
      <c r="A35" s="5"/>
      <c r="B35" s="23">
        <f t="shared" si="0"/>
      </c>
      <c r="C35" s="39"/>
      <c r="D35" s="37"/>
      <c r="E35" s="39"/>
      <c r="F35" s="26"/>
      <c r="G35" s="33" t="s">
        <v>169</v>
      </c>
      <c r="H35" s="34">
        <v>150</v>
      </c>
      <c r="I35" s="28"/>
    </row>
    <row r="36" spans="1:9" ht="13.5">
      <c r="A36" s="5">
        <v>45206</v>
      </c>
      <c r="B36" s="23">
        <f t="shared" si="0"/>
        <v>7</v>
      </c>
      <c r="C36" s="39" t="s">
        <v>11</v>
      </c>
      <c r="D36" s="37">
        <v>24</v>
      </c>
      <c r="E36" s="39" t="s">
        <v>74</v>
      </c>
      <c r="F36" s="26" t="s">
        <v>109</v>
      </c>
      <c r="G36" s="33" t="s">
        <v>169</v>
      </c>
      <c r="H36" s="34">
        <v>210</v>
      </c>
      <c r="I36" s="28"/>
    </row>
    <row r="37" spans="1:9" ht="13.5">
      <c r="A37" s="5"/>
      <c r="B37" s="23">
        <f t="shared" si="0"/>
      </c>
      <c r="C37" s="39"/>
      <c r="D37" s="37"/>
      <c r="E37" s="39"/>
      <c r="F37" s="26"/>
      <c r="G37" s="33" t="s">
        <v>38</v>
      </c>
      <c r="H37" s="34">
        <v>20</v>
      </c>
      <c r="I37" s="28" t="s">
        <v>86</v>
      </c>
    </row>
    <row r="38" spans="1:9" ht="13.5">
      <c r="A38" s="5"/>
      <c r="B38" s="23">
        <f t="shared" si="0"/>
      </c>
      <c r="C38" s="39"/>
      <c r="D38" s="37"/>
      <c r="E38" s="39"/>
      <c r="F38" s="26"/>
      <c r="G38" s="33" t="s">
        <v>177</v>
      </c>
      <c r="H38" s="34">
        <v>26</v>
      </c>
      <c r="I38" s="28"/>
    </row>
    <row r="39" spans="1:9" ht="13.5">
      <c r="A39" s="5"/>
      <c r="B39" s="23">
        <f t="shared" si="0"/>
      </c>
      <c r="C39" s="39"/>
      <c r="D39" s="37"/>
      <c r="E39" s="39"/>
      <c r="F39" s="36"/>
      <c r="G39" s="33" t="s">
        <v>164</v>
      </c>
      <c r="H39" s="34">
        <v>5</v>
      </c>
      <c r="I39" s="28"/>
    </row>
    <row r="40" spans="1:9" ht="13.5">
      <c r="A40" s="5"/>
      <c r="B40" s="23">
        <f t="shared" si="0"/>
      </c>
      <c r="C40" s="38"/>
      <c r="D40" s="37"/>
      <c r="E40" s="38"/>
      <c r="F40" s="36"/>
      <c r="G40" s="33" t="s">
        <v>101</v>
      </c>
      <c r="H40" s="34">
        <v>5</v>
      </c>
      <c r="I40" s="28"/>
    </row>
    <row r="41" spans="1:9" ht="13.5">
      <c r="A41" s="5"/>
      <c r="B41" s="23">
        <f t="shared" si="0"/>
      </c>
      <c r="C41" s="39"/>
      <c r="D41" s="37"/>
      <c r="E41" s="39"/>
      <c r="F41" s="26"/>
      <c r="G41" s="33" t="s">
        <v>102</v>
      </c>
      <c r="H41" s="34">
        <v>1</v>
      </c>
      <c r="I41" s="28"/>
    </row>
    <row r="42" spans="1:9" ht="13.5">
      <c r="A42" s="5"/>
      <c r="B42" s="23">
        <f t="shared" si="0"/>
      </c>
      <c r="C42" s="39"/>
      <c r="D42" s="37"/>
      <c r="E42" s="39"/>
      <c r="F42" s="26"/>
      <c r="G42" s="33" t="s">
        <v>15</v>
      </c>
      <c r="H42" s="34">
        <v>2</v>
      </c>
      <c r="I42" s="28"/>
    </row>
    <row r="43" spans="1:9" ht="13.5">
      <c r="A43" s="5"/>
      <c r="B43" s="23">
        <f t="shared" si="0"/>
      </c>
      <c r="C43" s="26"/>
      <c r="D43" s="35"/>
      <c r="E43" s="26"/>
      <c r="F43" s="26"/>
      <c r="G43" s="26" t="s">
        <v>216</v>
      </c>
      <c r="H43" s="27">
        <v>7</v>
      </c>
      <c r="I43" s="28" t="s">
        <v>49</v>
      </c>
    </row>
    <row r="44" spans="1:9" ht="13.5">
      <c r="A44" s="5"/>
      <c r="B44" s="23">
        <f t="shared" si="0"/>
      </c>
      <c r="C44" s="26"/>
      <c r="D44" s="35"/>
      <c r="E44" s="26"/>
      <c r="F44" s="26"/>
      <c r="G44" s="26" t="s">
        <v>82</v>
      </c>
      <c r="H44" s="27">
        <v>1</v>
      </c>
      <c r="I44" s="28" t="s">
        <v>80</v>
      </c>
    </row>
    <row r="45" spans="1:9" ht="13.5">
      <c r="A45" s="5"/>
      <c r="B45" s="23">
        <f t="shared" si="0"/>
      </c>
      <c r="C45" s="26"/>
      <c r="D45" s="35"/>
      <c r="E45" s="26"/>
      <c r="F45" s="26"/>
      <c r="G45" s="26" t="s">
        <v>94</v>
      </c>
      <c r="H45" s="27">
        <v>1</v>
      </c>
      <c r="I45" s="28" t="s">
        <v>37</v>
      </c>
    </row>
    <row r="46" spans="1:9" ht="13.5">
      <c r="A46" s="5"/>
      <c r="B46" s="23">
        <f t="shared" si="0"/>
      </c>
      <c r="C46" s="26"/>
      <c r="D46" s="35"/>
      <c r="E46" s="26"/>
      <c r="F46" s="26"/>
      <c r="G46" s="26" t="s">
        <v>56</v>
      </c>
      <c r="H46" s="27">
        <v>1</v>
      </c>
      <c r="I46" s="28" t="s">
        <v>48</v>
      </c>
    </row>
    <row r="47" spans="1:9" ht="13.5">
      <c r="A47" s="5"/>
      <c r="B47" s="23">
        <f t="shared" si="0"/>
      </c>
      <c r="C47" s="36"/>
      <c r="D47" s="35"/>
      <c r="E47" s="36"/>
      <c r="F47" s="36"/>
      <c r="G47" s="26" t="s">
        <v>79</v>
      </c>
      <c r="H47" s="27">
        <v>1</v>
      </c>
      <c r="I47" s="28" t="s">
        <v>93</v>
      </c>
    </row>
    <row r="48" spans="1:9" ht="13.5">
      <c r="A48" s="5">
        <v>45207</v>
      </c>
      <c r="B48" s="23">
        <f t="shared" si="0"/>
        <v>1</v>
      </c>
      <c r="C48" s="26" t="s">
        <v>24</v>
      </c>
      <c r="D48" s="35">
        <v>24</v>
      </c>
      <c r="E48" s="26" t="s">
        <v>50</v>
      </c>
      <c r="F48" s="26" t="s">
        <v>47</v>
      </c>
      <c r="G48" s="26" t="s">
        <v>89</v>
      </c>
      <c r="H48" s="27">
        <v>1</v>
      </c>
      <c r="I48" s="28"/>
    </row>
    <row r="49" spans="1:9" ht="13.5">
      <c r="A49" s="5"/>
      <c r="B49" s="23">
        <f t="shared" si="0"/>
      </c>
      <c r="C49" s="38"/>
      <c r="D49" s="37"/>
      <c r="E49" s="38"/>
      <c r="F49" s="36"/>
      <c r="G49" s="26" t="s">
        <v>244</v>
      </c>
      <c r="H49" s="27">
        <v>1</v>
      </c>
      <c r="I49" s="28"/>
    </row>
    <row r="50" spans="1:9" ht="13.5">
      <c r="A50" s="5"/>
      <c r="B50" s="23">
        <f t="shared" si="0"/>
      </c>
      <c r="C50" s="39"/>
      <c r="D50" s="37"/>
      <c r="E50" s="39"/>
      <c r="F50" s="26"/>
      <c r="G50" s="33" t="s">
        <v>38</v>
      </c>
      <c r="H50" s="34">
        <v>14</v>
      </c>
      <c r="I50" s="28" t="s">
        <v>86</v>
      </c>
    </row>
    <row r="51" spans="1:9" ht="13.5">
      <c r="A51" s="5"/>
      <c r="B51" s="23">
        <f t="shared" si="0"/>
      </c>
      <c r="C51" s="38"/>
      <c r="D51" s="37"/>
      <c r="E51" s="38"/>
      <c r="F51" s="36"/>
      <c r="G51" s="33" t="s">
        <v>177</v>
      </c>
      <c r="H51" s="34">
        <v>10</v>
      </c>
      <c r="I51" s="28"/>
    </row>
    <row r="52" spans="1:9" ht="13.5">
      <c r="A52" s="5"/>
      <c r="B52" s="23">
        <f t="shared" si="0"/>
      </c>
      <c r="C52" s="26"/>
      <c r="D52" s="37"/>
      <c r="E52" s="26"/>
      <c r="F52" s="36"/>
      <c r="G52" s="33" t="s">
        <v>164</v>
      </c>
      <c r="H52" s="34">
        <v>35</v>
      </c>
      <c r="I52" s="28"/>
    </row>
    <row r="53" spans="1:9" ht="13.5">
      <c r="A53" s="5"/>
      <c r="B53" s="23">
        <f t="shared" si="0"/>
      </c>
      <c r="C53" s="26"/>
      <c r="D53" s="37"/>
      <c r="E53" s="26"/>
      <c r="F53" s="26"/>
      <c r="G53" s="33" t="s">
        <v>169</v>
      </c>
      <c r="H53" s="34">
        <v>500</v>
      </c>
      <c r="I53" s="28"/>
    </row>
    <row r="54" spans="1:9" ht="13.5">
      <c r="A54" s="5"/>
      <c r="B54" s="23">
        <f t="shared" si="0"/>
      </c>
      <c r="C54" s="26"/>
      <c r="D54" s="37"/>
      <c r="E54" s="26"/>
      <c r="F54" s="26"/>
      <c r="G54" s="33" t="s">
        <v>193</v>
      </c>
      <c r="H54" s="34">
        <v>12</v>
      </c>
      <c r="I54" s="28"/>
    </row>
    <row r="55" spans="1:9" ht="13.5">
      <c r="A55" s="5"/>
      <c r="B55" s="23">
        <f t="shared" si="0"/>
      </c>
      <c r="C55" s="26"/>
      <c r="D55" s="37"/>
      <c r="E55" s="26"/>
      <c r="F55" s="36"/>
      <c r="G55" s="33" t="s">
        <v>15</v>
      </c>
      <c r="H55" s="34">
        <v>3</v>
      </c>
      <c r="I55" s="28"/>
    </row>
    <row r="56" spans="1:9" ht="13.5">
      <c r="A56" s="42">
        <v>45208</v>
      </c>
      <c r="B56" s="46">
        <f t="shared" si="0"/>
        <v>2</v>
      </c>
      <c r="C56" s="26" t="s">
        <v>24</v>
      </c>
      <c r="D56" s="37">
        <v>24</v>
      </c>
      <c r="E56" s="26" t="s">
        <v>64</v>
      </c>
      <c r="F56" s="26" t="s">
        <v>52</v>
      </c>
      <c r="G56" s="26" t="s">
        <v>169</v>
      </c>
      <c r="H56" s="45">
        <v>290</v>
      </c>
      <c r="I56" s="45"/>
    </row>
    <row r="57" spans="1:9" ht="13.5">
      <c r="A57" s="42"/>
      <c r="B57" s="46">
        <f t="shared" si="0"/>
      </c>
      <c r="C57" s="36"/>
      <c r="D57" s="37"/>
      <c r="E57" s="45"/>
      <c r="F57" s="45"/>
      <c r="G57" s="26" t="s">
        <v>164</v>
      </c>
      <c r="H57" s="45">
        <v>105</v>
      </c>
      <c r="I57" s="45"/>
    </row>
    <row r="58" spans="1:9" ht="13.5">
      <c r="A58" s="42"/>
      <c r="B58" s="46">
        <f t="shared" si="0"/>
      </c>
      <c r="C58" s="36"/>
      <c r="D58" s="37"/>
      <c r="E58" s="45"/>
      <c r="F58" s="45"/>
      <c r="G58" s="26" t="s">
        <v>79</v>
      </c>
      <c r="H58" s="45">
        <v>1</v>
      </c>
      <c r="I58" s="28" t="s">
        <v>93</v>
      </c>
    </row>
    <row r="59" spans="1:9" ht="13.5">
      <c r="A59" s="5"/>
      <c r="B59" s="23">
        <f t="shared" si="0"/>
      </c>
      <c r="C59" s="26"/>
      <c r="D59" s="37"/>
      <c r="E59" s="26"/>
      <c r="F59" s="26"/>
      <c r="G59" s="33" t="s">
        <v>193</v>
      </c>
      <c r="H59" s="34">
        <v>19</v>
      </c>
      <c r="I59" s="28" t="s">
        <v>86</v>
      </c>
    </row>
    <row r="60" spans="1:9" ht="13.5">
      <c r="A60" s="5"/>
      <c r="B60" s="23">
        <f t="shared" si="0"/>
      </c>
      <c r="C60" s="26"/>
      <c r="D60" s="37"/>
      <c r="E60" s="26"/>
      <c r="F60" s="33"/>
      <c r="G60" s="33" t="s">
        <v>216</v>
      </c>
      <c r="H60" s="34">
        <v>2</v>
      </c>
      <c r="I60" s="28" t="s">
        <v>55</v>
      </c>
    </row>
    <row r="61" spans="1:9" ht="13.5">
      <c r="A61" s="5"/>
      <c r="B61" s="23">
        <f t="shared" si="0"/>
      </c>
      <c r="C61" s="26"/>
      <c r="D61" s="37"/>
      <c r="E61" s="26"/>
      <c r="F61" s="26"/>
      <c r="G61" s="33" t="s">
        <v>38</v>
      </c>
      <c r="H61" s="34">
        <v>17</v>
      </c>
      <c r="I61" s="28" t="s">
        <v>70</v>
      </c>
    </row>
    <row r="62" spans="1:9" ht="13.5">
      <c r="A62" s="5"/>
      <c r="B62" s="23">
        <f t="shared" si="0"/>
      </c>
      <c r="C62" s="36"/>
      <c r="D62" s="37"/>
      <c r="E62" s="36"/>
      <c r="F62" s="36"/>
      <c r="G62" s="33" t="s">
        <v>82</v>
      </c>
      <c r="H62" s="34">
        <v>2</v>
      </c>
      <c r="I62" s="28" t="s">
        <v>80</v>
      </c>
    </row>
    <row r="63" spans="1:9" ht="13.5">
      <c r="A63" s="5"/>
      <c r="B63" s="23">
        <f t="shared" si="0"/>
      </c>
      <c r="C63" s="26"/>
      <c r="D63" s="37"/>
      <c r="E63" s="26"/>
      <c r="F63" s="26"/>
      <c r="G63" s="33" t="s">
        <v>89</v>
      </c>
      <c r="H63" s="34">
        <v>1</v>
      </c>
      <c r="I63" s="28" t="s">
        <v>77</v>
      </c>
    </row>
    <row r="64" spans="1:9" ht="13.5">
      <c r="A64" s="5"/>
      <c r="B64" s="23">
        <f t="shared" si="0"/>
      </c>
      <c r="C64" s="26"/>
      <c r="D64" s="37"/>
      <c r="E64" s="26"/>
      <c r="F64" s="26"/>
      <c r="G64" s="33" t="s">
        <v>15</v>
      </c>
      <c r="H64" s="34">
        <v>2</v>
      </c>
      <c r="I64" s="28"/>
    </row>
    <row r="65" spans="1:9" ht="13.5">
      <c r="A65" s="5"/>
      <c r="B65" s="23">
        <f t="shared" si="0"/>
      </c>
      <c r="C65" s="26"/>
      <c r="D65" s="37"/>
      <c r="E65" s="26"/>
      <c r="F65" s="26"/>
      <c r="G65" s="33" t="s">
        <v>102</v>
      </c>
      <c r="H65" s="34">
        <v>3</v>
      </c>
      <c r="I65" s="28"/>
    </row>
    <row r="66" spans="1:9" ht="13.5">
      <c r="A66" s="5">
        <v>45210</v>
      </c>
      <c r="B66" s="23">
        <f t="shared" si="0"/>
        <v>4</v>
      </c>
      <c r="C66" s="26" t="s">
        <v>24</v>
      </c>
      <c r="D66" s="37">
        <v>24</v>
      </c>
      <c r="E66" s="26" t="s">
        <v>74</v>
      </c>
      <c r="F66" s="26" t="s">
        <v>17</v>
      </c>
      <c r="G66" s="33" t="s">
        <v>56</v>
      </c>
      <c r="H66" s="34">
        <v>2</v>
      </c>
      <c r="I66" s="28" t="s">
        <v>239</v>
      </c>
    </row>
    <row r="67" spans="1:9" ht="13.5">
      <c r="A67" s="5"/>
      <c r="B67" s="23">
        <f t="shared" si="0"/>
      </c>
      <c r="C67" s="26"/>
      <c r="D67" s="37"/>
      <c r="E67" s="26"/>
      <c r="F67" s="26"/>
      <c r="G67" s="33" t="s">
        <v>79</v>
      </c>
      <c r="H67" s="27">
        <v>1</v>
      </c>
      <c r="I67" s="28" t="s">
        <v>93</v>
      </c>
    </row>
    <row r="68" spans="1:9" ht="13.5">
      <c r="A68" s="5"/>
      <c r="B68" s="23">
        <f t="shared" si="0"/>
      </c>
      <c r="C68" s="26"/>
      <c r="D68" s="37"/>
      <c r="E68" s="26"/>
      <c r="F68" s="26"/>
      <c r="G68" s="33" t="s">
        <v>82</v>
      </c>
      <c r="H68" s="34">
        <v>2</v>
      </c>
      <c r="I68" s="28"/>
    </row>
    <row r="69" spans="1:9" ht="13.5">
      <c r="A69" s="5"/>
      <c r="B69" s="23">
        <f aca="true" t="shared" si="1" ref="B69:B132">IF(A69,WEEKDAY(A69,1),"")</f>
      </c>
      <c r="C69" s="36"/>
      <c r="D69" s="37"/>
      <c r="E69" s="36"/>
      <c r="F69" s="36"/>
      <c r="G69" s="33" t="s">
        <v>89</v>
      </c>
      <c r="H69" s="34">
        <v>7</v>
      </c>
      <c r="I69" s="28"/>
    </row>
    <row r="70" spans="1:9" ht="13.5">
      <c r="A70" s="5"/>
      <c r="B70" s="23">
        <f t="shared" si="1"/>
      </c>
      <c r="C70" s="26"/>
      <c r="D70" s="37"/>
      <c r="E70" s="26"/>
      <c r="F70" s="26"/>
      <c r="G70" s="33" t="s">
        <v>222</v>
      </c>
      <c r="H70" s="34">
        <v>1</v>
      </c>
      <c r="I70" s="28"/>
    </row>
    <row r="71" spans="1:9" ht="13.5">
      <c r="A71" s="5"/>
      <c r="B71" s="23">
        <f t="shared" si="1"/>
      </c>
      <c r="C71" s="26"/>
      <c r="D71" s="37"/>
      <c r="E71" s="26"/>
      <c r="F71" s="26"/>
      <c r="G71" s="33" t="s">
        <v>38</v>
      </c>
      <c r="H71" s="34">
        <v>17</v>
      </c>
      <c r="I71" s="28" t="s">
        <v>86</v>
      </c>
    </row>
    <row r="72" spans="1:9" ht="13.5">
      <c r="A72" s="5"/>
      <c r="B72" s="23">
        <f t="shared" si="1"/>
      </c>
      <c r="C72" s="26"/>
      <c r="D72" s="37"/>
      <c r="E72" s="26"/>
      <c r="F72" s="26"/>
      <c r="G72" s="33" t="s">
        <v>193</v>
      </c>
      <c r="H72" s="34">
        <v>4</v>
      </c>
      <c r="I72" s="28"/>
    </row>
    <row r="73" spans="1:9" ht="13.5">
      <c r="A73" s="5"/>
      <c r="B73" s="23">
        <f t="shared" si="1"/>
      </c>
      <c r="C73" s="26"/>
      <c r="D73" s="37"/>
      <c r="E73" s="26"/>
      <c r="F73" s="26"/>
      <c r="G73" s="33" t="s">
        <v>164</v>
      </c>
      <c r="H73" s="34">
        <v>30</v>
      </c>
      <c r="I73" s="28"/>
    </row>
    <row r="74" spans="1:9" ht="13.5">
      <c r="A74" s="5"/>
      <c r="B74" s="23">
        <f t="shared" si="1"/>
      </c>
      <c r="C74" s="26"/>
      <c r="D74" s="37"/>
      <c r="E74" s="26"/>
      <c r="F74" s="26"/>
      <c r="G74" s="33" t="s">
        <v>169</v>
      </c>
      <c r="H74" s="34">
        <v>200</v>
      </c>
      <c r="I74" s="28"/>
    </row>
    <row r="75" spans="1:9" ht="13.5">
      <c r="A75" s="5">
        <v>45211</v>
      </c>
      <c r="B75" s="23">
        <f t="shared" si="1"/>
        <v>5</v>
      </c>
      <c r="C75" s="26" t="s">
        <v>11</v>
      </c>
      <c r="D75" s="37">
        <v>24</v>
      </c>
      <c r="E75" s="26" t="s">
        <v>74</v>
      </c>
      <c r="F75" s="26" t="s">
        <v>16</v>
      </c>
      <c r="G75" s="33" t="s">
        <v>169</v>
      </c>
      <c r="H75" s="34">
        <v>108</v>
      </c>
      <c r="I75" s="28"/>
    </row>
    <row r="76" spans="1:9" ht="13.5">
      <c r="A76" s="5"/>
      <c r="B76" s="23">
        <f t="shared" si="1"/>
      </c>
      <c r="C76" s="36"/>
      <c r="D76" s="40"/>
      <c r="E76" s="36"/>
      <c r="F76" s="36"/>
      <c r="G76" s="33" t="s">
        <v>79</v>
      </c>
      <c r="H76" s="34">
        <v>4</v>
      </c>
      <c r="I76" s="28" t="s">
        <v>49</v>
      </c>
    </row>
    <row r="77" spans="1:9" ht="13.5">
      <c r="A77" s="5"/>
      <c r="B77" s="23">
        <f t="shared" si="1"/>
      </c>
      <c r="C77" s="26"/>
      <c r="D77" s="40"/>
      <c r="E77" s="26"/>
      <c r="F77" s="26"/>
      <c r="G77" s="33" t="s">
        <v>38</v>
      </c>
      <c r="H77" s="34">
        <v>4</v>
      </c>
      <c r="I77" s="28"/>
    </row>
    <row r="78" spans="1:9" ht="13.5">
      <c r="A78" s="5"/>
      <c r="B78" s="23">
        <f t="shared" si="1"/>
      </c>
      <c r="C78" s="26"/>
      <c r="D78" s="40"/>
      <c r="E78" s="26"/>
      <c r="F78" s="26"/>
      <c r="G78" s="33" t="s">
        <v>89</v>
      </c>
      <c r="H78" s="34">
        <v>3</v>
      </c>
      <c r="I78" s="28"/>
    </row>
    <row r="79" spans="1:9" ht="13.5">
      <c r="A79" s="5"/>
      <c r="B79" s="23">
        <f t="shared" si="1"/>
      </c>
      <c r="C79" s="26"/>
      <c r="D79" s="40"/>
      <c r="E79" s="26"/>
      <c r="F79" s="26"/>
      <c r="G79" s="26" t="s">
        <v>82</v>
      </c>
      <c r="H79" s="27">
        <v>2</v>
      </c>
      <c r="I79" s="28" t="s">
        <v>180</v>
      </c>
    </row>
    <row r="80" spans="1:9" ht="13.5">
      <c r="A80" s="5">
        <v>45212</v>
      </c>
      <c r="B80" s="23">
        <f t="shared" si="1"/>
        <v>6</v>
      </c>
      <c r="C80" s="26" t="s">
        <v>11</v>
      </c>
      <c r="D80" s="40">
        <v>24</v>
      </c>
      <c r="E80" s="26" t="s">
        <v>64</v>
      </c>
      <c r="F80" s="26" t="s">
        <v>17</v>
      </c>
      <c r="G80" s="33" t="s">
        <v>79</v>
      </c>
      <c r="H80" s="34">
        <v>2</v>
      </c>
      <c r="I80" s="28" t="s">
        <v>245</v>
      </c>
    </row>
    <row r="81" spans="1:9" ht="13.5">
      <c r="A81" s="5"/>
      <c r="B81" s="23">
        <f t="shared" si="1"/>
      </c>
      <c r="C81" s="26"/>
      <c r="D81" s="40"/>
      <c r="E81" s="26"/>
      <c r="F81" s="26"/>
      <c r="G81" s="33" t="s">
        <v>89</v>
      </c>
      <c r="H81" s="34">
        <v>2</v>
      </c>
      <c r="I81" s="28"/>
    </row>
    <row r="82" spans="1:9" ht="13.5">
      <c r="A82" s="5"/>
      <c r="B82" s="23">
        <f t="shared" si="1"/>
      </c>
      <c r="C82" s="26"/>
      <c r="D82" s="40"/>
      <c r="E82" s="26"/>
      <c r="F82" s="26"/>
      <c r="G82" s="33" t="s">
        <v>76</v>
      </c>
      <c r="H82" s="34">
        <v>2</v>
      </c>
      <c r="I82" s="28"/>
    </row>
    <row r="83" spans="1:9" ht="13.5">
      <c r="A83" s="5"/>
      <c r="B83" s="23">
        <f t="shared" si="1"/>
      </c>
      <c r="C83" s="36"/>
      <c r="D83" s="40"/>
      <c r="E83" s="36"/>
      <c r="F83" s="36"/>
      <c r="G83" s="33" t="s">
        <v>82</v>
      </c>
      <c r="H83" s="34">
        <v>2</v>
      </c>
      <c r="I83" s="28" t="s">
        <v>87</v>
      </c>
    </row>
    <row r="84" spans="1:9" ht="13.5">
      <c r="A84" s="5"/>
      <c r="B84" s="23">
        <f t="shared" si="1"/>
      </c>
      <c r="C84" s="36"/>
      <c r="D84" s="40"/>
      <c r="E84" s="36"/>
      <c r="F84" s="36"/>
      <c r="G84" s="33" t="s">
        <v>38</v>
      </c>
      <c r="H84" s="34">
        <v>7</v>
      </c>
      <c r="I84" s="28"/>
    </row>
    <row r="85" spans="1:9" ht="13.5">
      <c r="A85" s="5"/>
      <c r="B85" s="23">
        <f t="shared" si="1"/>
      </c>
      <c r="C85" s="26"/>
      <c r="D85" s="40"/>
      <c r="E85" s="26"/>
      <c r="F85" s="26"/>
      <c r="G85" s="33" t="s">
        <v>102</v>
      </c>
      <c r="H85" s="34">
        <v>2</v>
      </c>
      <c r="I85" s="28"/>
    </row>
    <row r="86" spans="1:9" ht="13.5">
      <c r="A86" s="5"/>
      <c r="B86" s="23">
        <f t="shared" si="1"/>
      </c>
      <c r="C86" s="26"/>
      <c r="D86" s="40"/>
      <c r="E86" s="26"/>
      <c r="F86" s="26"/>
      <c r="G86" s="33" t="s">
        <v>193</v>
      </c>
      <c r="H86" s="34">
        <v>7</v>
      </c>
      <c r="I86" s="28"/>
    </row>
    <row r="87" spans="1:9" ht="13.5">
      <c r="A87" s="5"/>
      <c r="B87" s="23">
        <f t="shared" si="1"/>
      </c>
      <c r="C87" s="26"/>
      <c r="D87" s="40"/>
      <c r="E87" s="26"/>
      <c r="F87" s="26"/>
      <c r="G87" s="33" t="s">
        <v>164</v>
      </c>
      <c r="H87" s="34">
        <v>20</v>
      </c>
      <c r="I87" s="28"/>
    </row>
    <row r="88" spans="1:9" ht="13.5">
      <c r="A88" s="5"/>
      <c r="B88" s="23">
        <f t="shared" si="1"/>
      </c>
      <c r="C88" s="36"/>
      <c r="D88" s="40"/>
      <c r="E88" s="36"/>
      <c r="F88" s="36"/>
      <c r="G88" s="33" t="s">
        <v>169</v>
      </c>
      <c r="H88" s="34">
        <v>120</v>
      </c>
      <c r="I88" s="28"/>
    </row>
    <row r="89" spans="1:9" ht="13.5">
      <c r="A89" s="5"/>
      <c r="B89" s="23">
        <f t="shared" si="1"/>
      </c>
      <c r="C89" s="36"/>
      <c r="D89" s="40"/>
      <c r="E89" s="36"/>
      <c r="F89" s="36"/>
      <c r="G89" s="33" t="s">
        <v>13</v>
      </c>
      <c r="H89" s="34">
        <v>2</v>
      </c>
      <c r="I89" s="28"/>
    </row>
    <row r="90" spans="1:9" ht="13.5">
      <c r="A90" s="5"/>
      <c r="B90" s="23">
        <f t="shared" si="1"/>
      </c>
      <c r="C90" s="36"/>
      <c r="D90" s="40"/>
      <c r="E90" s="36"/>
      <c r="F90" s="36"/>
      <c r="G90" s="33" t="s">
        <v>15</v>
      </c>
      <c r="H90" s="34">
        <v>5</v>
      </c>
      <c r="I90" s="27"/>
    </row>
    <row r="91" spans="1:9" ht="13.5">
      <c r="A91" s="42">
        <v>45213</v>
      </c>
      <c r="B91" s="43">
        <f t="shared" si="1"/>
        <v>7</v>
      </c>
      <c r="C91" s="26" t="s">
        <v>24</v>
      </c>
      <c r="D91" s="40">
        <v>24</v>
      </c>
      <c r="E91" s="26" t="s">
        <v>25</v>
      </c>
      <c r="F91" s="26" t="s">
        <v>51</v>
      </c>
      <c r="G91" s="26" t="s">
        <v>169</v>
      </c>
      <c r="H91" s="44">
        <v>190</v>
      </c>
      <c r="I91" s="44"/>
    </row>
    <row r="92" spans="1:9" ht="13.5">
      <c r="A92" s="5"/>
      <c r="B92" s="23">
        <f t="shared" si="1"/>
      </c>
      <c r="C92" s="26"/>
      <c r="D92" s="40"/>
      <c r="E92" s="26"/>
      <c r="F92" s="26"/>
      <c r="G92" s="26" t="s">
        <v>38</v>
      </c>
      <c r="H92" s="27">
        <v>29</v>
      </c>
      <c r="I92" s="28"/>
    </row>
    <row r="93" spans="1:9" ht="13.5">
      <c r="A93" s="5"/>
      <c r="B93" s="23">
        <f t="shared" si="1"/>
      </c>
      <c r="C93" s="26"/>
      <c r="D93" s="40"/>
      <c r="E93" s="26"/>
      <c r="F93" s="26"/>
      <c r="G93" s="26" t="s">
        <v>164</v>
      </c>
      <c r="H93" s="27">
        <v>11</v>
      </c>
      <c r="I93" s="28"/>
    </row>
    <row r="94" spans="1:9" ht="13.5">
      <c r="A94" s="5"/>
      <c r="B94" s="23">
        <f t="shared" si="1"/>
      </c>
      <c r="C94" s="26"/>
      <c r="D94" s="40"/>
      <c r="E94" s="26"/>
      <c r="F94" s="26"/>
      <c r="G94" s="26" t="s">
        <v>193</v>
      </c>
      <c r="H94" s="27">
        <v>3</v>
      </c>
      <c r="I94" s="28"/>
    </row>
    <row r="95" spans="1:9" ht="13.5">
      <c r="A95" s="5"/>
      <c r="B95" s="23">
        <f t="shared" si="1"/>
      </c>
      <c r="C95" s="36"/>
      <c r="D95" s="40"/>
      <c r="E95" s="36"/>
      <c r="F95" s="36"/>
      <c r="G95" s="26" t="s">
        <v>177</v>
      </c>
      <c r="H95" s="27">
        <v>20</v>
      </c>
      <c r="I95" s="28"/>
    </row>
    <row r="96" spans="1:9" ht="13.5">
      <c r="A96" s="5"/>
      <c r="B96" s="23">
        <f t="shared" si="1"/>
      </c>
      <c r="C96" s="26"/>
      <c r="D96" s="40"/>
      <c r="E96" s="26"/>
      <c r="F96" s="26"/>
      <c r="G96" s="26" t="s">
        <v>79</v>
      </c>
      <c r="H96" s="27">
        <v>2</v>
      </c>
      <c r="I96" s="28" t="s">
        <v>80</v>
      </c>
    </row>
    <row r="97" spans="1:9" ht="13.5">
      <c r="A97" s="5"/>
      <c r="B97" s="23">
        <f t="shared" si="1"/>
      </c>
      <c r="C97" s="36"/>
      <c r="D97" s="40"/>
      <c r="E97" s="36"/>
      <c r="F97" s="36"/>
      <c r="G97" s="26" t="s">
        <v>155</v>
      </c>
      <c r="H97" s="27">
        <v>2</v>
      </c>
      <c r="I97" s="28"/>
    </row>
    <row r="98" spans="1:9" ht="13.5">
      <c r="A98" s="5"/>
      <c r="B98" s="23">
        <f t="shared" si="1"/>
      </c>
      <c r="C98" s="26"/>
      <c r="D98" s="40"/>
      <c r="E98" s="26"/>
      <c r="F98" s="26"/>
      <c r="G98" s="26" t="s">
        <v>246</v>
      </c>
      <c r="H98" s="27">
        <v>1</v>
      </c>
      <c r="I98" s="28"/>
    </row>
    <row r="99" spans="1:9" ht="13.5">
      <c r="A99" s="5"/>
      <c r="B99" s="23">
        <f t="shared" si="1"/>
      </c>
      <c r="C99" s="26"/>
      <c r="D99" s="40"/>
      <c r="E99" s="26"/>
      <c r="F99" s="26"/>
      <c r="G99" s="26" t="s">
        <v>89</v>
      </c>
      <c r="H99" s="27">
        <v>4</v>
      </c>
      <c r="I99" s="28" t="s">
        <v>77</v>
      </c>
    </row>
    <row r="100" spans="1:9" ht="13.5">
      <c r="A100" s="5"/>
      <c r="B100" s="23">
        <f t="shared" si="1"/>
      </c>
      <c r="C100" s="26"/>
      <c r="D100" s="40"/>
      <c r="E100" s="26"/>
      <c r="F100" s="26"/>
      <c r="G100" s="26" t="s">
        <v>82</v>
      </c>
      <c r="H100" s="27">
        <v>5</v>
      </c>
      <c r="I100" s="28" t="s">
        <v>80</v>
      </c>
    </row>
    <row r="101" spans="1:9" ht="13.5">
      <c r="A101" s="5"/>
      <c r="B101" s="23">
        <f t="shared" si="1"/>
      </c>
      <c r="C101" s="36"/>
      <c r="D101" s="40"/>
      <c r="E101" s="36"/>
      <c r="F101" s="36"/>
      <c r="G101" s="26" t="s">
        <v>26</v>
      </c>
      <c r="H101" s="27">
        <v>2</v>
      </c>
      <c r="I101" s="28" t="s">
        <v>247</v>
      </c>
    </row>
    <row r="102" spans="1:9" ht="13.5">
      <c r="A102" s="5"/>
      <c r="B102" s="23">
        <f t="shared" si="1"/>
      </c>
      <c r="C102" s="26"/>
      <c r="D102" s="40"/>
      <c r="E102" s="26"/>
      <c r="F102" s="26"/>
      <c r="G102" s="26" t="s">
        <v>56</v>
      </c>
      <c r="H102" s="27">
        <v>1</v>
      </c>
      <c r="I102" s="28" t="s">
        <v>87</v>
      </c>
    </row>
    <row r="103" spans="1:9" ht="13.5">
      <c r="A103" s="5">
        <v>45214</v>
      </c>
      <c r="B103" s="23">
        <f t="shared" si="1"/>
        <v>1</v>
      </c>
      <c r="C103" s="26" t="s">
        <v>11</v>
      </c>
      <c r="D103" s="40">
        <v>24</v>
      </c>
      <c r="E103" s="26" t="s">
        <v>20</v>
      </c>
      <c r="F103" s="26" t="s">
        <v>52</v>
      </c>
      <c r="G103" s="26" t="s">
        <v>82</v>
      </c>
      <c r="H103" s="28">
        <v>6</v>
      </c>
      <c r="I103" s="28"/>
    </row>
    <row r="104" spans="1:9" ht="13.5">
      <c r="A104" s="5"/>
      <c r="B104" s="23">
        <f t="shared" si="1"/>
      </c>
      <c r="C104" s="36"/>
      <c r="D104" s="40"/>
      <c r="E104" s="36"/>
      <c r="F104" s="36"/>
      <c r="G104" s="26" t="s">
        <v>169</v>
      </c>
      <c r="H104" s="27">
        <v>260</v>
      </c>
      <c r="I104" s="28"/>
    </row>
    <row r="105" spans="1:9" ht="13.5">
      <c r="A105" s="5"/>
      <c r="B105" s="23">
        <f t="shared" si="1"/>
      </c>
      <c r="C105" s="36"/>
      <c r="D105" s="40"/>
      <c r="E105" s="36"/>
      <c r="F105" s="36"/>
      <c r="G105" s="26" t="s">
        <v>15</v>
      </c>
      <c r="H105" s="28">
        <v>5</v>
      </c>
      <c r="I105" s="28"/>
    </row>
    <row r="106" spans="1:9" ht="13.5">
      <c r="A106" s="5"/>
      <c r="B106" s="23">
        <f t="shared" si="1"/>
      </c>
      <c r="C106" s="36"/>
      <c r="D106" s="40"/>
      <c r="E106" s="36"/>
      <c r="F106" s="36"/>
      <c r="G106" s="26" t="s">
        <v>76</v>
      </c>
      <c r="H106" s="27">
        <v>1</v>
      </c>
      <c r="I106" s="28" t="s">
        <v>86</v>
      </c>
    </row>
    <row r="107" spans="1:9" ht="13.5">
      <c r="A107" s="5"/>
      <c r="B107" s="23">
        <f t="shared" si="1"/>
      </c>
      <c r="C107" s="26"/>
      <c r="D107" s="40"/>
      <c r="E107" s="26"/>
      <c r="F107" s="26"/>
      <c r="G107" s="26" t="s">
        <v>79</v>
      </c>
      <c r="H107" s="27">
        <v>2</v>
      </c>
      <c r="I107" s="28" t="s">
        <v>248</v>
      </c>
    </row>
    <row r="108" spans="1:9" ht="13.5">
      <c r="A108" s="5"/>
      <c r="B108" s="23">
        <f t="shared" si="1"/>
      </c>
      <c r="C108" s="26"/>
      <c r="D108" s="40"/>
      <c r="E108" s="26"/>
      <c r="F108" s="26"/>
      <c r="G108" s="26" t="s">
        <v>89</v>
      </c>
      <c r="H108" s="27">
        <v>1</v>
      </c>
      <c r="I108" s="28"/>
    </row>
    <row r="109" spans="1:9" ht="13.5">
      <c r="A109" s="5"/>
      <c r="B109" s="23">
        <f t="shared" si="1"/>
      </c>
      <c r="C109" s="26"/>
      <c r="D109" s="40"/>
      <c r="E109" s="26"/>
      <c r="F109" s="26"/>
      <c r="G109" s="26" t="s">
        <v>163</v>
      </c>
      <c r="H109" s="27">
        <v>3</v>
      </c>
      <c r="I109" s="27"/>
    </row>
    <row r="110" spans="1:9" ht="13.5">
      <c r="A110" s="5"/>
      <c r="B110" s="23">
        <f t="shared" si="1"/>
      </c>
      <c r="C110" s="36"/>
      <c r="D110" s="40"/>
      <c r="E110" s="36"/>
      <c r="F110" s="36"/>
      <c r="G110" s="26" t="s">
        <v>146</v>
      </c>
      <c r="H110" s="27">
        <v>1</v>
      </c>
      <c r="I110" s="28"/>
    </row>
    <row r="111" spans="1:9" ht="13.5">
      <c r="A111" s="5"/>
      <c r="B111" s="23">
        <f t="shared" si="1"/>
      </c>
      <c r="C111" s="26"/>
      <c r="D111" s="40"/>
      <c r="E111" s="26"/>
      <c r="F111" s="26"/>
      <c r="G111" s="26" t="s">
        <v>38</v>
      </c>
      <c r="H111" s="27">
        <v>7</v>
      </c>
      <c r="I111" s="28"/>
    </row>
    <row r="112" spans="1:9" ht="13.5">
      <c r="A112" s="5"/>
      <c r="B112" s="23">
        <f t="shared" si="1"/>
      </c>
      <c r="C112" s="26"/>
      <c r="D112" s="40"/>
      <c r="E112" s="26"/>
      <c r="F112" s="26"/>
      <c r="G112" s="26" t="s">
        <v>193</v>
      </c>
      <c r="H112" s="27">
        <v>1</v>
      </c>
      <c r="I112" s="28"/>
    </row>
    <row r="113" spans="1:9" ht="13.5">
      <c r="A113" s="5"/>
      <c r="B113" s="23">
        <f t="shared" si="1"/>
      </c>
      <c r="C113" s="26"/>
      <c r="D113" s="40"/>
      <c r="E113" s="26"/>
      <c r="F113" s="26"/>
      <c r="G113" s="26" t="s">
        <v>102</v>
      </c>
      <c r="H113" s="27">
        <v>1</v>
      </c>
      <c r="I113" s="28"/>
    </row>
    <row r="114" spans="1:9" ht="13.5">
      <c r="A114" s="5"/>
      <c r="B114" s="23">
        <f t="shared" si="1"/>
      </c>
      <c r="C114" s="26"/>
      <c r="D114" s="40"/>
      <c r="E114" s="26"/>
      <c r="F114" s="26"/>
      <c r="G114" s="26" t="s">
        <v>185</v>
      </c>
      <c r="H114" s="27">
        <v>2</v>
      </c>
      <c r="I114" s="28"/>
    </row>
    <row r="115" spans="1:9" ht="13.5">
      <c r="A115" s="5">
        <v>45215</v>
      </c>
      <c r="B115" s="23">
        <f t="shared" si="1"/>
        <v>2</v>
      </c>
      <c r="C115" s="26" t="s">
        <v>11</v>
      </c>
      <c r="D115" s="40">
        <v>24</v>
      </c>
      <c r="E115" s="26" t="s">
        <v>20</v>
      </c>
      <c r="F115" s="26" t="s">
        <v>16</v>
      </c>
      <c r="G115" s="26" t="s">
        <v>82</v>
      </c>
      <c r="H115" s="27">
        <v>1</v>
      </c>
      <c r="I115" s="28" t="s">
        <v>80</v>
      </c>
    </row>
    <row r="116" spans="1:9" ht="13.5">
      <c r="A116" s="5"/>
      <c r="B116" s="23">
        <f t="shared" si="1"/>
      </c>
      <c r="C116" s="36"/>
      <c r="D116" s="40"/>
      <c r="E116" s="36"/>
      <c r="F116" s="36"/>
      <c r="G116" s="26" t="s">
        <v>89</v>
      </c>
      <c r="H116" s="27">
        <v>3</v>
      </c>
      <c r="I116" s="28"/>
    </row>
    <row r="117" spans="1:9" ht="13.5">
      <c r="A117" s="5"/>
      <c r="B117" s="23">
        <f t="shared" si="1"/>
      </c>
      <c r="C117" s="26"/>
      <c r="D117" s="40"/>
      <c r="E117" s="26"/>
      <c r="F117" s="26"/>
      <c r="G117" s="26" t="s">
        <v>137</v>
      </c>
      <c r="H117" s="27">
        <v>1</v>
      </c>
      <c r="I117" s="28" t="s">
        <v>37</v>
      </c>
    </row>
    <row r="118" spans="1:9" ht="13.5">
      <c r="A118" s="5"/>
      <c r="B118" s="23">
        <f t="shared" si="1"/>
      </c>
      <c r="C118" s="26"/>
      <c r="D118" s="40"/>
      <c r="E118" s="26"/>
      <c r="F118" s="26"/>
      <c r="G118" s="26" t="s">
        <v>79</v>
      </c>
      <c r="H118" s="27">
        <v>1</v>
      </c>
      <c r="I118" s="28" t="s">
        <v>37</v>
      </c>
    </row>
    <row r="119" spans="1:9" ht="13.5">
      <c r="A119" s="5"/>
      <c r="B119" s="23">
        <f t="shared" si="1"/>
      </c>
      <c r="C119" s="26"/>
      <c r="D119" s="40"/>
      <c r="E119" s="26"/>
      <c r="F119" s="26"/>
      <c r="G119" s="26" t="s">
        <v>176</v>
      </c>
      <c r="H119" s="27">
        <v>1</v>
      </c>
      <c r="I119" s="28" t="s">
        <v>93</v>
      </c>
    </row>
    <row r="120" spans="1:9" ht="13.5">
      <c r="A120" s="5"/>
      <c r="B120" s="23">
        <f t="shared" si="1"/>
      </c>
      <c r="C120" s="26"/>
      <c r="D120" s="40"/>
      <c r="E120" s="26"/>
      <c r="F120" s="26"/>
      <c r="G120" s="26" t="s">
        <v>13</v>
      </c>
      <c r="H120" s="27">
        <v>4</v>
      </c>
      <c r="I120" s="28"/>
    </row>
    <row r="121" spans="1:9" ht="13.5">
      <c r="A121" s="5"/>
      <c r="B121" s="23">
        <f t="shared" si="1"/>
      </c>
      <c r="C121" s="36"/>
      <c r="D121" s="40"/>
      <c r="E121" s="36"/>
      <c r="F121" s="36"/>
      <c r="G121" s="26" t="s">
        <v>38</v>
      </c>
      <c r="H121" s="27">
        <v>30</v>
      </c>
      <c r="I121" s="28" t="s">
        <v>200</v>
      </c>
    </row>
    <row r="122" spans="1:9" ht="13.5">
      <c r="A122" s="5"/>
      <c r="B122" s="23">
        <f t="shared" si="1"/>
      </c>
      <c r="C122" s="36"/>
      <c r="D122" s="40"/>
      <c r="E122" s="36"/>
      <c r="F122" s="36"/>
      <c r="G122" s="26" t="s">
        <v>102</v>
      </c>
      <c r="H122" s="27">
        <v>3</v>
      </c>
      <c r="I122" s="28"/>
    </row>
    <row r="123" spans="1:9" ht="13.5">
      <c r="A123" s="5"/>
      <c r="B123" s="23">
        <f t="shared" si="1"/>
      </c>
      <c r="C123" s="26"/>
      <c r="D123" s="40"/>
      <c r="E123" s="26"/>
      <c r="F123" s="26"/>
      <c r="G123" s="26" t="s">
        <v>193</v>
      </c>
      <c r="H123" s="27">
        <v>10</v>
      </c>
      <c r="I123" s="28"/>
    </row>
    <row r="124" spans="1:9" ht="13.5">
      <c r="A124" s="5"/>
      <c r="B124" s="23">
        <f t="shared" si="1"/>
      </c>
      <c r="C124" s="36"/>
      <c r="D124" s="40"/>
      <c r="E124" s="36"/>
      <c r="F124" s="36"/>
      <c r="G124" s="26" t="s">
        <v>76</v>
      </c>
      <c r="H124" s="27">
        <v>8</v>
      </c>
      <c r="I124" s="28"/>
    </row>
    <row r="125" spans="1:9" ht="13.5">
      <c r="A125" s="5"/>
      <c r="B125" s="23">
        <f t="shared" si="1"/>
      </c>
      <c r="C125" s="36"/>
      <c r="D125" s="40"/>
      <c r="E125" s="36"/>
      <c r="F125" s="36"/>
      <c r="G125" s="47" t="s">
        <v>209</v>
      </c>
      <c r="H125" s="27">
        <v>10</v>
      </c>
      <c r="I125" s="28"/>
    </row>
    <row r="126" spans="1:9" ht="13.5">
      <c r="A126" s="5"/>
      <c r="B126" s="23">
        <f t="shared" si="1"/>
      </c>
      <c r="C126" s="36"/>
      <c r="D126" s="40"/>
      <c r="E126" s="36"/>
      <c r="F126" s="36"/>
      <c r="G126" s="26" t="s">
        <v>249</v>
      </c>
      <c r="H126" s="27">
        <v>5</v>
      </c>
      <c r="I126" s="28"/>
    </row>
    <row r="127" spans="1:9" ht="13.5">
      <c r="A127" s="5"/>
      <c r="B127" s="23">
        <f t="shared" si="1"/>
      </c>
      <c r="C127" s="26"/>
      <c r="D127" s="40"/>
      <c r="E127" s="26"/>
      <c r="F127" s="26"/>
      <c r="G127" s="26" t="s">
        <v>164</v>
      </c>
      <c r="H127" s="27">
        <v>50</v>
      </c>
      <c r="I127" s="28"/>
    </row>
    <row r="128" spans="1:9" ht="13.5">
      <c r="A128" s="5"/>
      <c r="B128" s="23">
        <f t="shared" si="1"/>
      </c>
      <c r="C128" s="36"/>
      <c r="D128" s="40"/>
      <c r="E128" s="36"/>
      <c r="F128" s="36"/>
      <c r="G128" s="26" t="s">
        <v>169</v>
      </c>
      <c r="H128" s="27">
        <v>120</v>
      </c>
      <c r="I128" s="28"/>
    </row>
    <row r="129" spans="1:9" ht="13.5">
      <c r="A129" s="5">
        <v>45217</v>
      </c>
      <c r="B129" s="23">
        <f t="shared" si="1"/>
        <v>4</v>
      </c>
      <c r="C129" s="26" t="s">
        <v>11</v>
      </c>
      <c r="D129" s="40">
        <v>23</v>
      </c>
      <c r="E129" s="26" t="s">
        <v>31</v>
      </c>
      <c r="F129" s="26" t="s">
        <v>47</v>
      </c>
      <c r="G129" s="26" t="s">
        <v>89</v>
      </c>
      <c r="H129" s="27">
        <v>8</v>
      </c>
      <c r="I129" s="28"/>
    </row>
    <row r="130" spans="1:9" ht="13.5">
      <c r="A130" s="5"/>
      <c r="B130" s="23">
        <f t="shared" si="1"/>
      </c>
      <c r="C130" s="36"/>
      <c r="D130" s="40"/>
      <c r="E130" s="36"/>
      <c r="F130" s="36"/>
      <c r="G130" s="26" t="s">
        <v>14</v>
      </c>
      <c r="H130" s="27">
        <v>1</v>
      </c>
      <c r="I130" s="28"/>
    </row>
    <row r="131" spans="1:9" ht="13.5">
      <c r="A131" s="5"/>
      <c r="B131" s="23">
        <f t="shared" si="1"/>
      </c>
      <c r="C131" s="26"/>
      <c r="D131" s="40"/>
      <c r="E131" s="26"/>
      <c r="F131" s="26"/>
      <c r="G131" s="26" t="s">
        <v>193</v>
      </c>
      <c r="H131" s="27">
        <v>5</v>
      </c>
      <c r="I131" s="28"/>
    </row>
    <row r="132" spans="1:9" ht="13.5">
      <c r="A132" s="5"/>
      <c r="B132" s="23">
        <f t="shared" si="1"/>
      </c>
      <c r="C132" s="26"/>
      <c r="D132" s="40"/>
      <c r="E132" s="26"/>
      <c r="F132" s="26"/>
      <c r="G132" s="26" t="s">
        <v>164</v>
      </c>
      <c r="H132" s="27">
        <v>5</v>
      </c>
      <c r="I132" s="28"/>
    </row>
    <row r="133" spans="1:9" ht="13.5">
      <c r="A133" s="5"/>
      <c r="B133" s="23">
        <f aca="true" t="shared" si="2" ref="B133:B200">IF(A133,WEEKDAY(A133,1),"")</f>
      </c>
      <c r="C133" s="36"/>
      <c r="D133" s="40"/>
      <c r="E133" s="36"/>
      <c r="F133" s="36"/>
      <c r="G133" s="26" t="s">
        <v>169</v>
      </c>
      <c r="H133" s="27">
        <v>30</v>
      </c>
      <c r="I133" s="28"/>
    </row>
    <row r="134" spans="1:9" ht="13.5">
      <c r="A134" s="5"/>
      <c r="B134" s="23">
        <f t="shared" si="2"/>
      </c>
      <c r="C134" s="26"/>
      <c r="D134" s="40"/>
      <c r="E134" s="26"/>
      <c r="F134" s="26"/>
      <c r="G134" s="26" t="s">
        <v>38</v>
      </c>
      <c r="H134" s="27">
        <v>5</v>
      </c>
      <c r="I134" s="28"/>
    </row>
    <row r="135" spans="1:9" ht="13.5">
      <c r="A135" s="5"/>
      <c r="B135" s="23">
        <f t="shared" si="2"/>
      </c>
      <c r="C135" s="36"/>
      <c r="D135" s="40"/>
      <c r="E135" s="36"/>
      <c r="F135" s="36"/>
      <c r="G135" s="26" t="s">
        <v>13</v>
      </c>
      <c r="H135" s="27">
        <v>1</v>
      </c>
      <c r="I135" s="28"/>
    </row>
    <row r="136" spans="1:9" ht="13.5">
      <c r="A136" s="5">
        <v>45218</v>
      </c>
      <c r="B136" s="23">
        <f t="shared" si="2"/>
        <v>5</v>
      </c>
      <c r="C136" s="26" t="s">
        <v>11</v>
      </c>
      <c r="D136" s="40">
        <v>23</v>
      </c>
      <c r="E136" s="26" t="s">
        <v>25</v>
      </c>
      <c r="F136" s="26" t="s">
        <v>47</v>
      </c>
      <c r="G136" s="26" t="s">
        <v>89</v>
      </c>
      <c r="H136" s="27">
        <v>7</v>
      </c>
      <c r="I136" s="28"/>
    </row>
    <row r="137" spans="1:9" ht="13.5">
      <c r="A137" s="5"/>
      <c r="B137" s="23">
        <f t="shared" si="2"/>
      </c>
      <c r="C137" s="26"/>
      <c r="D137" s="40"/>
      <c r="E137" s="26"/>
      <c r="F137" s="26"/>
      <c r="G137" s="26" t="s">
        <v>164</v>
      </c>
      <c r="H137" s="27">
        <v>33</v>
      </c>
      <c r="I137" s="28"/>
    </row>
    <row r="138" spans="1:9" ht="13.5">
      <c r="A138" s="5"/>
      <c r="B138" s="23">
        <f t="shared" si="2"/>
      </c>
      <c r="C138" s="26"/>
      <c r="D138" s="40"/>
      <c r="E138" s="26"/>
      <c r="F138" s="36"/>
      <c r="G138" s="26" t="s">
        <v>193</v>
      </c>
      <c r="H138" s="27">
        <v>7</v>
      </c>
      <c r="I138" s="28"/>
    </row>
    <row r="139" spans="1:9" ht="13.5">
      <c r="A139" s="5"/>
      <c r="B139" s="23">
        <f t="shared" si="2"/>
      </c>
      <c r="C139" s="36"/>
      <c r="D139" s="40"/>
      <c r="E139" s="36"/>
      <c r="F139" s="36"/>
      <c r="G139" s="26" t="s">
        <v>102</v>
      </c>
      <c r="H139" s="27">
        <v>3</v>
      </c>
      <c r="I139" s="28"/>
    </row>
    <row r="140" spans="1:9" ht="13.5">
      <c r="A140" s="5"/>
      <c r="B140" s="23">
        <f t="shared" si="2"/>
      </c>
      <c r="C140" s="36"/>
      <c r="D140" s="40"/>
      <c r="E140" s="36"/>
      <c r="F140" s="36"/>
      <c r="G140" s="26" t="s">
        <v>169</v>
      </c>
      <c r="H140" s="27">
        <v>100</v>
      </c>
      <c r="I140" s="28"/>
    </row>
    <row r="141" spans="1:9" ht="13.5">
      <c r="A141" s="5"/>
      <c r="B141" s="23">
        <f t="shared" si="2"/>
      </c>
      <c r="C141" s="26"/>
      <c r="D141" s="40"/>
      <c r="E141" s="26"/>
      <c r="F141" s="26"/>
      <c r="G141" s="26" t="s">
        <v>82</v>
      </c>
      <c r="H141" s="27">
        <v>3</v>
      </c>
      <c r="I141" s="28" t="s">
        <v>77</v>
      </c>
    </row>
    <row r="142" spans="1:9" ht="13.5">
      <c r="A142" s="5"/>
      <c r="B142" s="23">
        <f t="shared" si="2"/>
      </c>
      <c r="C142" s="36"/>
      <c r="D142" s="40"/>
      <c r="E142" s="36"/>
      <c r="F142" s="36"/>
      <c r="G142" s="26" t="s">
        <v>26</v>
      </c>
      <c r="H142" s="27">
        <v>1</v>
      </c>
      <c r="I142" s="28" t="s">
        <v>93</v>
      </c>
    </row>
    <row r="143" spans="1:9" ht="13.5">
      <c r="A143" s="5"/>
      <c r="B143" s="23">
        <f t="shared" si="2"/>
      </c>
      <c r="C143" s="26"/>
      <c r="D143" s="40"/>
      <c r="E143" s="26"/>
      <c r="F143" s="26"/>
      <c r="G143" s="26" t="s">
        <v>250</v>
      </c>
      <c r="H143" s="27">
        <v>1</v>
      </c>
      <c r="I143" s="28" t="s">
        <v>251</v>
      </c>
    </row>
    <row r="144" spans="1:9" ht="13.5">
      <c r="A144" s="5"/>
      <c r="B144" s="23">
        <f t="shared" si="2"/>
      </c>
      <c r="C144" s="36"/>
      <c r="D144" s="40"/>
      <c r="E144" s="36"/>
      <c r="F144" s="36"/>
      <c r="G144" s="26" t="s">
        <v>42</v>
      </c>
      <c r="H144" s="27">
        <v>2</v>
      </c>
      <c r="I144" s="28" t="s">
        <v>80</v>
      </c>
    </row>
    <row r="145" spans="1:9" ht="13.5">
      <c r="A145" s="5">
        <v>45219</v>
      </c>
      <c r="B145" s="23">
        <f t="shared" si="2"/>
        <v>6</v>
      </c>
      <c r="C145" s="26" t="s">
        <v>11</v>
      </c>
      <c r="D145" s="40">
        <v>23</v>
      </c>
      <c r="E145" s="26" t="s">
        <v>31</v>
      </c>
      <c r="F145" s="26" t="s">
        <v>47</v>
      </c>
      <c r="G145" s="26" t="s">
        <v>193</v>
      </c>
      <c r="H145" s="27">
        <v>18</v>
      </c>
      <c r="I145" s="28"/>
    </row>
    <row r="146" spans="1:9" ht="13.5">
      <c r="A146" s="5"/>
      <c r="B146" s="23">
        <f t="shared" si="2"/>
      </c>
      <c r="C146" s="26"/>
      <c r="D146" s="40"/>
      <c r="E146" s="26"/>
      <c r="F146" s="26"/>
      <c r="G146" s="26" t="s">
        <v>38</v>
      </c>
      <c r="H146" s="27">
        <v>16</v>
      </c>
      <c r="I146" s="28"/>
    </row>
    <row r="147" spans="1:9" ht="13.5">
      <c r="A147" s="5"/>
      <c r="B147" s="23">
        <f t="shared" si="2"/>
      </c>
      <c r="C147" s="26"/>
      <c r="D147" s="40"/>
      <c r="E147" s="26"/>
      <c r="F147" s="26"/>
      <c r="G147" s="26" t="s">
        <v>102</v>
      </c>
      <c r="H147" s="27">
        <v>2</v>
      </c>
      <c r="I147" s="28"/>
    </row>
    <row r="148" spans="1:9" ht="13.5">
      <c r="A148" s="5"/>
      <c r="B148" s="23">
        <f t="shared" si="2"/>
      </c>
      <c r="C148" s="26"/>
      <c r="D148" s="40"/>
      <c r="E148" s="26"/>
      <c r="F148" s="26"/>
      <c r="G148" s="26" t="s">
        <v>169</v>
      </c>
      <c r="H148" s="27">
        <v>55</v>
      </c>
      <c r="I148" s="28"/>
    </row>
    <row r="149" spans="1:9" ht="13.5">
      <c r="A149" s="5"/>
      <c r="B149" s="23">
        <f t="shared" si="2"/>
      </c>
      <c r="C149" s="36"/>
      <c r="D149" s="40"/>
      <c r="E149" s="36"/>
      <c r="F149" s="36"/>
      <c r="G149" s="26" t="s">
        <v>164</v>
      </c>
      <c r="H149" s="27">
        <v>15</v>
      </c>
      <c r="I149" s="28"/>
    </row>
    <row r="150" spans="1:9" ht="13.5">
      <c r="A150" s="5"/>
      <c r="B150" s="23">
        <f t="shared" si="2"/>
      </c>
      <c r="C150" s="36"/>
      <c r="D150" s="40"/>
      <c r="E150" s="36"/>
      <c r="F150" s="36"/>
      <c r="G150" s="26" t="s">
        <v>155</v>
      </c>
      <c r="H150" s="27">
        <v>7</v>
      </c>
      <c r="I150" s="28"/>
    </row>
    <row r="151" spans="1:9" ht="13.5">
      <c r="A151" s="5">
        <v>45220</v>
      </c>
      <c r="B151" s="23">
        <f t="shared" si="2"/>
        <v>7</v>
      </c>
      <c r="C151" s="26" t="s">
        <v>11</v>
      </c>
      <c r="D151" s="40">
        <v>23</v>
      </c>
      <c r="E151" s="26" t="s">
        <v>20</v>
      </c>
      <c r="F151" s="26" t="s">
        <v>35</v>
      </c>
      <c r="G151" s="26" t="s">
        <v>38</v>
      </c>
      <c r="H151" s="27">
        <v>35</v>
      </c>
      <c r="I151" s="28"/>
    </row>
    <row r="152" spans="1:9" ht="13.5">
      <c r="A152" s="5"/>
      <c r="B152" s="23">
        <f t="shared" si="2"/>
      </c>
      <c r="C152" s="26"/>
      <c r="D152" s="40"/>
      <c r="E152" s="26"/>
      <c r="F152" s="26"/>
      <c r="G152" s="26" t="s">
        <v>193</v>
      </c>
      <c r="H152" s="27">
        <v>5</v>
      </c>
      <c r="I152" s="28"/>
    </row>
    <row r="153" spans="1:9" ht="13.5">
      <c r="A153" s="5"/>
      <c r="B153" s="23">
        <f t="shared" si="2"/>
      </c>
      <c r="C153" s="26"/>
      <c r="D153" s="40"/>
      <c r="E153" s="26"/>
      <c r="F153" s="26"/>
      <c r="G153" s="26" t="s">
        <v>164</v>
      </c>
      <c r="H153" s="27">
        <v>30</v>
      </c>
      <c r="I153" s="28"/>
    </row>
    <row r="154" spans="1:9" ht="13.5">
      <c r="A154" s="5"/>
      <c r="B154" s="23">
        <f t="shared" si="2"/>
      </c>
      <c r="C154" s="36"/>
      <c r="D154" s="40"/>
      <c r="E154" s="36"/>
      <c r="F154" s="36"/>
      <c r="G154" s="26" t="s">
        <v>169</v>
      </c>
      <c r="H154" s="27">
        <v>100</v>
      </c>
      <c r="I154" s="28"/>
    </row>
    <row r="155" spans="1:9" ht="13.5">
      <c r="A155" s="5"/>
      <c r="B155" s="23">
        <f t="shared" si="2"/>
      </c>
      <c r="C155" s="36"/>
      <c r="D155" s="40"/>
      <c r="E155" s="36"/>
      <c r="F155" s="36"/>
      <c r="G155" s="26" t="s">
        <v>56</v>
      </c>
      <c r="H155" s="27">
        <v>1</v>
      </c>
      <c r="I155" s="28" t="s">
        <v>252</v>
      </c>
    </row>
    <row r="156" spans="1:9" ht="13.5">
      <c r="A156" s="5">
        <v>45221</v>
      </c>
      <c r="B156" s="23">
        <f t="shared" si="2"/>
        <v>1</v>
      </c>
      <c r="C156" s="26" t="s">
        <v>11</v>
      </c>
      <c r="D156" s="40">
        <v>23</v>
      </c>
      <c r="E156" s="26" t="s">
        <v>64</v>
      </c>
      <c r="F156" s="26" t="s">
        <v>17</v>
      </c>
      <c r="G156" s="26" t="s">
        <v>169</v>
      </c>
      <c r="H156" s="28">
        <v>80</v>
      </c>
      <c r="I156" s="28"/>
    </row>
    <row r="157" spans="1:9" ht="13.5">
      <c r="A157" s="5"/>
      <c r="B157" s="23">
        <f t="shared" si="2"/>
      </c>
      <c r="C157" s="36"/>
      <c r="D157" s="40"/>
      <c r="E157" s="36"/>
      <c r="F157" s="36"/>
      <c r="G157" s="26" t="s">
        <v>15</v>
      </c>
      <c r="H157" s="28">
        <v>9</v>
      </c>
      <c r="I157" s="28"/>
    </row>
    <row r="158" spans="1:9" ht="13.5">
      <c r="A158" s="5"/>
      <c r="B158" s="23">
        <f t="shared" si="2"/>
      </c>
      <c r="C158" s="26"/>
      <c r="D158" s="40"/>
      <c r="E158" s="26"/>
      <c r="F158" s="26"/>
      <c r="G158" s="26" t="s">
        <v>164</v>
      </c>
      <c r="H158" s="27">
        <v>30</v>
      </c>
      <c r="I158" s="28"/>
    </row>
    <row r="159" spans="1:9" ht="13.5">
      <c r="A159" s="5"/>
      <c r="B159" s="23">
        <f t="shared" si="2"/>
      </c>
      <c r="C159" s="36"/>
      <c r="D159" s="40"/>
      <c r="E159" s="36"/>
      <c r="F159" s="36"/>
      <c r="G159" s="26" t="s">
        <v>101</v>
      </c>
      <c r="H159" s="27">
        <v>2</v>
      </c>
      <c r="I159" s="28"/>
    </row>
    <row r="160" spans="1:9" ht="13.5">
      <c r="A160" s="5"/>
      <c r="B160" s="23">
        <f t="shared" si="2"/>
      </c>
      <c r="C160" s="26"/>
      <c r="D160" s="40"/>
      <c r="E160" s="26"/>
      <c r="F160" s="26"/>
      <c r="G160" s="26" t="s">
        <v>76</v>
      </c>
      <c r="H160" s="27">
        <v>2</v>
      </c>
      <c r="I160" s="28" t="s">
        <v>200</v>
      </c>
    </row>
    <row r="161" spans="1:9" ht="13.5">
      <c r="A161" s="5"/>
      <c r="B161" s="23">
        <f t="shared" si="2"/>
      </c>
      <c r="C161" s="26"/>
      <c r="D161" s="40"/>
      <c r="E161" s="26"/>
      <c r="F161" s="26"/>
      <c r="G161" s="26" t="s">
        <v>193</v>
      </c>
      <c r="H161" s="27">
        <v>5</v>
      </c>
      <c r="I161" s="28"/>
    </row>
    <row r="162" spans="1:9" ht="13.5">
      <c r="A162" s="5"/>
      <c r="B162" s="23">
        <f t="shared" si="2"/>
      </c>
      <c r="C162" s="36"/>
      <c r="D162" s="40"/>
      <c r="E162" s="36"/>
      <c r="F162" s="36"/>
      <c r="G162" s="26" t="s">
        <v>38</v>
      </c>
      <c r="H162" s="27">
        <v>65</v>
      </c>
      <c r="I162" s="28"/>
    </row>
    <row r="163" spans="1:9" ht="13.5">
      <c r="A163" s="5"/>
      <c r="B163" s="23">
        <f t="shared" si="2"/>
      </c>
      <c r="C163" s="26"/>
      <c r="D163" s="40"/>
      <c r="E163" s="26"/>
      <c r="F163" s="26"/>
      <c r="G163" s="26" t="s">
        <v>155</v>
      </c>
      <c r="H163" s="27">
        <v>5</v>
      </c>
      <c r="I163" s="28"/>
    </row>
    <row r="164" spans="1:9" ht="13.5">
      <c r="A164" s="5"/>
      <c r="B164" s="23">
        <f t="shared" si="2"/>
      </c>
      <c r="C164" s="36"/>
      <c r="D164" s="40"/>
      <c r="E164" s="36"/>
      <c r="F164" s="36"/>
      <c r="G164" s="26" t="s">
        <v>13</v>
      </c>
      <c r="H164" s="27">
        <v>15</v>
      </c>
      <c r="I164" s="28"/>
    </row>
    <row r="165" spans="1:9" ht="13.5">
      <c r="A165" s="5"/>
      <c r="B165" s="23">
        <f t="shared" si="2"/>
      </c>
      <c r="C165" s="36"/>
      <c r="D165" s="40"/>
      <c r="E165" s="36"/>
      <c r="F165" s="36"/>
      <c r="G165" s="26" t="s">
        <v>82</v>
      </c>
      <c r="H165" s="27">
        <v>5</v>
      </c>
      <c r="I165" s="28" t="s">
        <v>77</v>
      </c>
    </row>
    <row r="166" spans="1:9" ht="13.5">
      <c r="A166" s="5"/>
      <c r="B166" s="23">
        <f t="shared" si="2"/>
      </c>
      <c r="C166" s="36"/>
      <c r="D166" s="41"/>
      <c r="E166" s="36"/>
      <c r="F166" s="36"/>
      <c r="G166" s="26" t="s">
        <v>163</v>
      </c>
      <c r="H166" s="27">
        <v>1</v>
      </c>
      <c r="I166" s="28" t="s">
        <v>55</v>
      </c>
    </row>
    <row r="167" spans="1:9" ht="13.5">
      <c r="A167" s="5"/>
      <c r="B167" s="23">
        <f t="shared" si="2"/>
      </c>
      <c r="C167" s="36"/>
      <c r="D167" s="41"/>
      <c r="E167" s="36"/>
      <c r="F167" s="36"/>
      <c r="G167" s="26" t="s">
        <v>102</v>
      </c>
      <c r="H167" s="27">
        <v>1</v>
      </c>
      <c r="I167" s="28"/>
    </row>
    <row r="168" spans="1:9" ht="13.5">
      <c r="A168" s="5"/>
      <c r="B168" s="23">
        <f t="shared" si="2"/>
      </c>
      <c r="C168" s="36"/>
      <c r="D168" s="41"/>
      <c r="E168" s="36"/>
      <c r="F168" s="36"/>
      <c r="G168" s="26" t="s">
        <v>89</v>
      </c>
      <c r="H168" s="27">
        <v>3</v>
      </c>
      <c r="I168" s="28"/>
    </row>
    <row r="169" spans="1:9" ht="13.5">
      <c r="A169" s="5"/>
      <c r="B169" s="23">
        <f t="shared" si="2"/>
      </c>
      <c r="C169" s="26"/>
      <c r="D169" s="41"/>
      <c r="E169" s="26"/>
      <c r="F169" s="26"/>
      <c r="G169" s="26" t="s">
        <v>185</v>
      </c>
      <c r="H169" s="27">
        <v>1</v>
      </c>
      <c r="I169" s="28"/>
    </row>
    <row r="170" spans="1:9" ht="13.5">
      <c r="A170" s="5">
        <v>45222</v>
      </c>
      <c r="B170" s="23">
        <f t="shared" si="2"/>
        <v>2</v>
      </c>
      <c r="C170" s="26" t="s">
        <v>11</v>
      </c>
      <c r="D170" s="41">
        <v>23</v>
      </c>
      <c r="E170" s="26" t="s">
        <v>31</v>
      </c>
      <c r="F170" s="26" t="s">
        <v>39</v>
      </c>
      <c r="G170" s="26" t="s">
        <v>56</v>
      </c>
      <c r="H170" s="27">
        <v>3</v>
      </c>
      <c r="I170" s="28" t="s">
        <v>239</v>
      </c>
    </row>
    <row r="171" spans="1:9" ht="13.5">
      <c r="A171" s="5"/>
      <c r="B171" s="23">
        <f t="shared" si="2"/>
      </c>
      <c r="C171" s="36"/>
      <c r="D171" s="41"/>
      <c r="E171" s="36"/>
      <c r="F171" s="36"/>
      <c r="G171" s="26" t="s">
        <v>82</v>
      </c>
      <c r="H171" s="27">
        <v>4</v>
      </c>
      <c r="I171" s="28" t="s">
        <v>48</v>
      </c>
    </row>
    <row r="172" spans="1:9" ht="13.5">
      <c r="A172" s="5"/>
      <c r="B172" s="23">
        <f t="shared" si="2"/>
      </c>
      <c r="C172" s="36"/>
      <c r="D172" s="41"/>
      <c r="E172" s="36"/>
      <c r="F172" s="36"/>
      <c r="G172" s="26" t="s">
        <v>89</v>
      </c>
      <c r="H172" s="27">
        <v>1</v>
      </c>
      <c r="I172" s="28"/>
    </row>
    <row r="173" spans="1:9" ht="13.5">
      <c r="A173" s="5"/>
      <c r="B173" s="23">
        <f t="shared" si="2"/>
      </c>
      <c r="C173" s="36"/>
      <c r="D173" s="41"/>
      <c r="E173" s="36"/>
      <c r="F173" s="36"/>
      <c r="G173" s="26" t="s">
        <v>79</v>
      </c>
      <c r="H173" s="27">
        <v>1</v>
      </c>
      <c r="I173" s="28" t="s">
        <v>93</v>
      </c>
    </row>
    <row r="174" spans="1:9" ht="13.5">
      <c r="A174" s="5"/>
      <c r="B174" s="23">
        <f t="shared" si="2"/>
      </c>
      <c r="C174" s="36"/>
      <c r="D174" s="41"/>
      <c r="E174" s="36"/>
      <c r="F174" s="36"/>
      <c r="G174" s="26" t="s">
        <v>163</v>
      </c>
      <c r="H174" s="27">
        <v>2</v>
      </c>
      <c r="I174" s="28"/>
    </row>
    <row r="175" spans="1:9" ht="13.5">
      <c r="A175" s="5"/>
      <c r="B175" s="23">
        <f t="shared" si="2"/>
      </c>
      <c r="C175" s="26"/>
      <c r="D175" s="41"/>
      <c r="E175" s="26"/>
      <c r="F175" s="26"/>
      <c r="G175" s="26" t="s">
        <v>38</v>
      </c>
      <c r="H175" s="27">
        <v>8</v>
      </c>
      <c r="I175" s="28" t="s">
        <v>86</v>
      </c>
    </row>
    <row r="176" spans="1:9" ht="13.5">
      <c r="A176" s="5"/>
      <c r="B176" s="23">
        <f t="shared" si="2"/>
      </c>
      <c r="C176" s="26"/>
      <c r="D176" s="41"/>
      <c r="E176" s="26"/>
      <c r="F176" s="26"/>
      <c r="G176" s="26" t="s">
        <v>193</v>
      </c>
      <c r="H176" s="27">
        <v>14</v>
      </c>
      <c r="I176" s="28"/>
    </row>
    <row r="177" spans="1:9" ht="13.5">
      <c r="A177" s="5"/>
      <c r="B177" s="23">
        <f t="shared" si="2"/>
      </c>
      <c r="C177" s="36"/>
      <c r="D177" s="41"/>
      <c r="E177" s="36"/>
      <c r="F177" s="36"/>
      <c r="G177" s="26" t="s">
        <v>102</v>
      </c>
      <c r="H177" s="27">
        <v>2</v>
      </c>
      <c r="I177" s="28"/>
    </row>
    <row r="178" spans="1:9" ht="13.5">
      <c r="A178" s="5"/>
      <c r="B178" s="23">
        <f t="shared" si="2"/>
      </c>
      <c r="C178" s="26"/>
      <c r="D178" s="41"/>
      <c r="E178" s="26"/>
      <c r="F178" s="26"/>
      <c r="G178" s="26" t="s">
        <v>169</v>
      </c>
      <c r="H178" s="27">
        <v>130</v>
      </c>
      <c r="I178" s="28"/>
    </row>
    <row r="179" spans="1:9" ht="13.5">
      <c r="A179" s="5">
        <v>45224</v>
      </c>
      <c r="B179" s="23">
        <f t="shared" si="2"/>
        <v>4</v>
      </c>
      <c r="C179" s="26" t="s">
        <v>11</v>
      </c>
      <c r="D179" s="41">
        <v>23</v>
      </c>
      <c r="E179" s="26" t="s">
        <v>20</v>
      </c>
      <c r="F179" s="26" t="s">
        <v>16</v>
      </c>
      <c r="G179" s="26" t="s">
        <v>89</v>
      </c>
      <c r="H179" s="27">
        <v>4</v>
      </c>
      <c r="I179" s="28"/>
    </row>
    <row r="180" spans="1:9" ht="13.5">
      <c r="A180" s="5"/>
      <c r="B180" s="23">
        <f t="shared" si="2"/>
      </c>
      <c r="C180" s="36"/>
      <c r="D180" s="41"/>
      <c r="E180" s="36"/>
      <c r="F180" s="36"/>
      <c r="G180" s="26" t="s">
        <v>38</v>
      </c>
      <c r="H180" s="27">
        <v>35</v>
      </c>
      <c r="I180" s="28"/>
    </row>
    <row r="181" spans="1:9" ht="13.5">
      <c r="A181" s="5"/>
      <c r="B181" s="23">
        <f t="shared" si="2"/>
      </c>
      <c r="C181" s="36"/>
      <c r="D181" s="41"/>
      <c r="E181" s="36"/>
      <c r="F181" s="36"/>
      <c r="G181" s="26" t="s">
        <v>193</v>
      </c>
      <c r="H181" s="27">
        <v>5</v>
      </c>
      <c r="I181" s="28"/>
    </row>
    <row r="182" spans="1:9" ht="13.5">
      <c r="A182" s="5"/>
      <c r="B182" s="23">
        <f t="shared" si="2"/>
      </c>
      <c r="C182" s="36"/>
      <c r="D182" s="41"/>
      <c r="E182" s="36"/>
      <c r="F182" s="36"/>
      <c r="G182" s="26" t="s">
        <v>15</v>
      </c>
      <c r="H182" s="27">
        <v>5</v>
      </c>
      <c r="I182" s="28"/>
    </row>
    <row r="183" spans="1:9" ht="13.5">
      <c r="A183" s="5"/>
      <c r="B183" s="23">
        <f t="shared" si="2"/>
      </c>
      <c r="C183" s="36"/>
      <c r="D183" s="41"/>
      <c r="E183" s="36"/>
      <c r="F183" s="36"/>
      <c r="G183" s="26" t="s">
        <v>169</v>
      </c>
      <c r="H183" s="27">
        <v>100</v>
      </c>
      <c r="I183" s="28"/>
    </row>
    <row r="184" spans="1:9" ht="13.5">
      <c r="A184" s="5">
        <v>45225</v>
      </c>
      <c r="B184" s="23">
        <f t="shared" si="2"/>
        <v>5</v>
      </c>
      <c r="C184" s="26" t="s">
        <v>11</v>
      </c>
      <c r="D184" s="41">
        <v>23</v>
      </c>
      <c r="E184" s="26" t="s">
        <v>74</v>
      </c>
      <c r="F184" s="26">
        <v>0</v>
      </c>
      <c r="G184" s="26" t="s">
        <v>82</v>
      </c>
      <c r="H184" s="27">
        <v>2</v>
      </c>
      <c r="I184" s="28"/>
    </row>
    <row r="185" spans="1:9" ht="13.5">
      <c r="A185" s="5"/>
      <c r="B185" s="23">
        <f t="shared" si="2"/>
      </c>
      <c r="C185" s="36"/>
      <c r="D185" s="41"/>
      <c r="E185" s="36"/>
      <c r="F185" s="36"/>
      <c r="G185" s="26" t="s">
        <v>89</v>
      </c>
      <c r="H185" s="27">
        <v>4</v>
      </c>
      <c r="I185" s="28"/>
    </row>
    <row r="186" spans="1:9" ht="13.5">
      <c r="A186" s="5"/>
      <c r="B186" s="23">
        <f t="shared" si="2"/>
      </c>
      <c r="C186" s="26"/>
      <c r="D186" s="41"/>
      <c r="E186" s="26"/>
      <c r="F186" s="26"/>
      <c r="G186" s="26" t="s">
        <v>38</v>
      </c>
      <c r="H186" s="27">
        <v>5</v>
      </c>
      <c r="I186" s="28"/>
    </row>
    <row r="187" spans="1:9" ht="13.5">
      <c r="A187" s="5"/>
      <c r="B187" s="23">
        <f t="shared" si="2"/>
      </c>
      <c r="C187" s="36"/>
      <c r="D187" s="41"/>
      <c r="E187" s="36"/>
      <c r="F187" s="36"/>
      <c r="G187" s="26" t="s">
        <v>15</v>
      </c>
      <c r="H187" s="27">
        <v>2</v>
      </c>
      <c r="I187" s="28"/>
    </row>
    <row r="188" spans="1:9" ht="13.5">
      <c r="A188" s="5"/>
      <c r="B188" s="23">
        <f t="shared" si="2"/>
      </c>
      <c r="C188" s="36"/>
      <c r="D188" s="41"/>
      <c r="E188" s="36"/>
      <c r="F188" s="36"/>
      <c r="G188" s="26" t="s">
        <v>13</v>
      </c>
      <c r="H188" s="27">
        <v>5</v>
      </c>
      <c r="I188" s="28"/>
    </row>
    <row r="189" spans="1:9" ht="13.5">
      <c r="A189" s="5"/>
      <c r="B189" s="23">
        <f t="shared" si="2"/>
      </c>
      <c r="C189" s="36"/>
      <c r="D189" s="41"/>
      <c r="E189" s="36"/>
      <c r="F189" s="36"/>
      <c r="G189" s="26" t="s">
        <v>169</v>
      </c>
      <c r="H189" s="27">
        <v>150</v>
      </c>
      <c r="I189" s="28"/>
    </row>
    <row r="190" spans="1:9" ht="13.5">
      <c r="A190" s="5"/>
      <c r="B190" s="23">
        <f t="shared" si="2"/>
      </c>
      <c r="C190" s="26"/>
      <c r="D190" s="41"/>
      <c r="E190" s="26"/>
      <c r="F190" s="26"/>
      <c r="G190" s="26" t="s">
        <v>30</v>
      </c>
      <c r="H190" s="27">
        <v>1</v>
      </c>
      <c r="I190" s="28"/>
    </row>
    <row r="191" spans="1:9" ht="13.5">
      <c r="A191" s="5"/>
      <c r="B191" s="23">
        <f t="shared" si="2"/>
      </c>
      <c r="C191" s="36"/>
      <c r="D191" s="41"/>
      <c r="E191" s="36"/>
      <c r="F191" s="36"/>
      <c r="G191" s="26" t="s">
        <v>193</v>
      </c>
      <c r="H191" s="27">
        <v>6</v>
      </c>
      <c r="I191" s="28"/>
    </row>
    <row r="192" spans="1:9" ht="13.5">
      <c r="A192" s="5">
        <v>45226</v>
      </c>
      <c r="B192" s="23">
        <f t="shared" si="2"/>
        <v>6</v>
      </c>
      <c r="C192" s="48" t="s">
        <v>253</v>
      </c>
      <c r="D192" s="41">
        <v>23</v>
      </c>
      <c r="E192" s="26" t="s">
        <v>31</v>
      </c>
      <c r="F192" s="26" t="s">
        <v>16</v>
      </c>
      <c r="G192" s="26" t="s">
        <v>26</v>
      </c>
      <c r="H192" s="27">
        <v>1</v>
      </c>
      <c r="I192" s="28" t="s">
        <v>77</v>
      </c>
    </row>
    <row r="193" spans="1:9" ht="13.5">
      <c r="A193" s="5"/>
      <c r="B193" s="23">
        <f t="shared" si="2"/>
      </c>
      <c r="C193" s="36"/>
      <c r="D193" s="41"/>
      <c r="E193" s="36"/>
      <c r="F193" s="36"/>
      <c r="G193" s="26" t="s">
        <v>82</v>
      </c>
      <c r="H193" s="27">
        <v>4</v>
      </c>
      <c r="I193" s="28" t="s">
        <v>254</v>
      </c>
    </row>
    <row r="194" spans="1:9" ht="13.5">
      <c r="A194" s="5"/>
      <c r="B194" s="23">
        <f t="shared" si="2"/>
      </c>
      <c r="C194" s="36"/>
      <c r="D194" s="41"/>
      <c r="E194" s="36"/>
      <c r="F194" s="36"/>
      <c r="G194" s="26" t="s">
        <v>89</v>
      </c>
      <c r="H194" s="27">
        <v>2</v>
      </c>
      <c r="I194" s="28"/>
    </row>
    <row r="195" spans="1:9" ht="13.5">
      <c r="A195" s="5"/>
      <c r="B195" s="23">
        <f t="shared" si="2"/>
      </c>
      <c r="C195" s="36"/>
      <c r="D195" s="41"/>
      <c r="E195" s="36"/>
      <c r="F195" s="36"/>
      <c r="G195" s="26" t="s">
        <v>38</v>
      </c>
      <c r="H195" s="27">
        <v>40</v>
      </c>
      <c r="I195" s="28"/>
    </row>
    <row r="196" spans="1:9" ht="13.5">
      <c r="A196" s="5"/>
      <c r="B196" s="23">
        <f t="shared" si="2"/>
      </c>
      <c r="C196" s="36"/>
      <c r="D196" s="41"/>
      <c r="E196" s="36"/>
      <c r="F196" s="36"/>
      <c r="G196" s="26" t="s">
        <v>15</v>
      </c>
      <c r="H196" s="27">
        <v>2</v>
      </c>
      <c r="I196" s="28"/>
    </row>
    <row r="197" spans="1:9" ht="13.5">
      <c r="A197" s="5"/>
      <c r="B197" s="23">
        <f t="shared" si="2"/>
      </c>
      <c r="C197" s="36"/>
      <c r="D197" s="41"/>
      <c r="E197" s="36"/>
      <c r="F197" s="36"/>
      <c r="G197" s="26" t="s">
        <v>30</v>
      </c>
      <c r="H197" s="27">
        <v>1</v>
      </c>
      <c r="I197" s="28"/>
    </row>
    <row r="198" spans="1:9" ht="13.5">
      <c r="A198" s="5"/>
      <c r="B198" s="23">
        <f t="shared" si="2"/>
      </c>
      <c r="C198" s="36"/>
      <c r="D198" s="41"/>
      <c r="E198" s="36"/>
      <c r="F198" s="36"/>
      <c r="G198" s="26" t="s">
        <v>193</v>
      </c>
      <c r="H198" s="27">
        <v>3</v>
      </c>
      <c r="I198" s="28"/>
    </row>
    <row r="199" spans="1:9" ht="13.5">
      <c r="A199" s="5"/>
      <c r="B199" s="23">
        <f t="shared" si="2"/>
      </c>
      <c r="C199" s="36"/>
      <c r="D199" s="41"/>
      <c r="E199" s="36"/>
      <c r="F199" s="36"/>
      <c r="G199" s="26" t="s">
        <v>169</v>
      </c>
      <c r="H199" s="27">
        <v>150</v>
      </c>
      <c r="I199" s="28"/>
    </row>
    <row r="200" spans="1:9" ht="13.5">
      <c r="A200" s="5">
        <v>45227</v>
      </c>
      <c r="B200" s="23">
        <f t="shared" si="2"/>
        <v>7</v>
      </c>
      <c r="C200" s="26" t="s">
        <v>11</v>
      </c>
      <c r="D200" s="41">
        <v>22</v>
      </c>
      <c r="E200" s="26" t="s">
        <v>18</v>
      </c>
      <c r="F200" s="26" t="s">
        <v>16</v>
      </c>
      <c r="G200" s="26" t="s">
        <v>169</v>
      </c>
      <c r="H200" s="27">
        <v>25</v>
      </c>
      <c r="I200" s="28"/>
    </row>
    <row r="201" spans="1:9" ht="13.5">
      <c r="A201" s="5"/>
      <c r="B201" s="23">
        <f aca="true" t="shared" si="3" ref="B201:B210">IF(A201,WEEKDAY(A201,1),"")</f>
      </c>
      <c r="C201" s="36"/>
      <c r="D201" s="41"/>
      <c r="E201" s="36"/>
      <c r="F201" s="36"/>
      <c r="G201" s="26" t="s">
        <v>255</v>
      </c>
      <c r="H201" s="27">
        <v>1</v>
      </c>
      <c r="I201" s="28"/>
    </row>
    <row r="202" spans="1:9" ht="13.5">
      <c r="A202" s="5"/>
      <c r="B202" s="23">
        <f t="shared" si="3"/>
      </c>
      <c r="C202" s="36"/>
      <c r="D202" s="41"/>
      <c r="E202" s="36"/>
      <c r="F202" s="36"/>
      <c r="G202" s="26" t="s">
        <v>38</v>
      </c>
      <c r="H202" s="27">
        <v>35</v>
      </c>
      <c r="I202" s="28"/>
    </row>
    <row r="203" spans="1:9" ht="13.5" customHeight="1">
      <c r="A203" s="5"/>
      <c r="B203" s="23">
        <f t="shared" si="3"/>
      </c>
      <c r="C203" s="36"/>
      <c r="D203" s="41"/>
      <c r="E203" s="36"/>
      <c r="F203" s="36"/>
      <c r="G203" s="26" t="s">
        <v>89</v>
      </c>
      <c r="H203" s="27">
        <v>7</v>
      </c>
      <c r="I203" s="28"/>
    </row>
    <row r="204" spans="1:9" ht="13.5">
      <c r="A204" s="5"/>
      <c r="B204" s="23">
        <f t="shared" si="3"/>
      </c>
      <c r="C204" s="36"/>
      <c r="D204" s="41"/>
      <c r="E204" s="36"/>
      <c r="F204" s="36"/>
      <c r="G204" s="26" t="s">
        <v>193</v>
      </c>
      <c r="H204" s="27">
        <v>7</v>
      </c>
      <c r="I204" s="28"/>
    </row>
    <row r="205" spans="1:9" ht="13.5">
      <c r="A205" s="5"/>
      <c r="B205" s="23">
        <f t="shared" si="3"/>
      </c>
      <c r="C205" s="36"/>
      <c r="D205" s="41"/>
      <c r="E205" s="36"/>
      <c r="F205" s="36"/>
      <c r="G205" s="26" t="s">
        <v>15</v>
      </c>
      <c r="H205" s="27">
        <v>1</v>
      </c>
      <c r="I205" s="28"/>
    </row>
    <row r="206" spans="1:9" ht="13.5">
      <c r="A206" s="5"/>
      <c r="B206" s="23">
        <f t="shared" si="3"/>
      </c>
      <c r="C206" s="36"/>
      <c r="D206" s="41"/>
      <c r="E206" s="36"/>
      <c r="F206" s="36"/>
      <c r="G206" s="26" t="s">
        <v>102</v>
      </c>
      <c r="H206" s="27">
        <v>2</v>
      </c>
      <c r="I206" s="28"/>
    </row>
    <row r="207" spans="1:9" ht="13.5">
      <c r="A207" s="5"/>
      <c r="B207" s="23">
        <f t="shared" si="3"/>
      </c>
      <c r="C207" s="36"/>
      <c r="D207" s="41"/>
      <c r="E207" s="36"/>
      <c r="F207" s="36"/>
      <c r="G207" s="26" t="s">
        <v>82</v>
      </c>
      <c r="H207" s="27">
        <v>3</v>
      </c>
      <c r="I207" s="28"/>
    </row>
    <row r="208" spans="1:9" ht="13.5">
      <c r="A208" s="5"/>
      <c r="B208" s="23">
        <f t="shared" si="3"/>
      </c>
      <c r="C208" s="36"/>
      <c r="D208" s="41"/>
      <c r="E208" s="36"/>
      <c r="F208" s="36"/>
      <c r="G208" s="26" t="s">
        <v>106</v>
      </c>
      <c r="H208" s="27">
        <v>2</v>
      </c>
      <c r="I208" s="28"/>
    </row>
    <row r="209" spans="1:9" ht="13.5">
      <c r="A209" s="5"/>
      <c r="B209" s="23">
        <f t="shared" si="3"/>
      </c>
      <c r="C209" s="36"/>
      <c r="D209" s="41"/>
      <c r="E209" s="36"/>
      <c r="F209" s="36"/>
      <c r="G209" s="26" t="s">
        <v>79</v>
      </c>
      <c r="H209" s="27">
        <v>1</v>
      </c>
      <c r="I209" s="28" t="s">
        <v>37</v>
      </c>
    </row>
    <row r="210" spans="1:9" ht="13.5">
      <c r="A210" s="5"/>
      <c r="B210" s="23">
        <f t="shared" si="3"/>
      </c>
      <c r="C210" s="36"/>
      <c r="D210" s="41"/>
      <c r="E210" s="36"/>
      <c r="F210" s="36"/>
      <c r="G210" s="26" t="s">
        <v>13</v>
      </c>
      <c r="H210" s="27">
        <v>7</v>
      </c>
      <c r="I210" s="28"/>
    </row>
    <row r="211" spans="1:9" ht="13.5">
      <c r="A211" s="5">
        <v>45228</v>
      </c>
      <c r="B211" s="23">
        <f aca="true" t="shared" si="4" ref="B211:B230">IF(A211,WEEKDAY(A211,1),"")</f>
        <v>1</v>
      </c>
      <c r="C211" s="26" t="s">
        <v>11</v>
      </c>
      <c r="D211" s="41">
        <v>22</v>
      </c>
      <c r="E211" s="26" t="s">
        <v>18</v>
      </c>
      <c r="F211" s="26" t="s">
        <v>52</v>
      </c>
      <c r="G211" s="26" t="s">
        <v>82</v>
      </c>
      <c r="H211" s="27">
        <v>3</v>
      </c>
      <c r="I211" s="28"/>
    </row>
    <row r="212" spans="1:9" ht="13.5">
      <c r="A212" s="5"/>
      <c r="B212" s="23">
        <f t="shared" si="4"/>
      </c>
      <c r="C212" s="36"/>
      <c r="D212" s="41"/>
      <c r="E212" s="36"/>
      <c r="F212" s="36"/>
      <c r="G212" s="26" t="s">
        <v>79</v>
      </c>
      <c r="H212" s="27">
        <v>2</v>
      </c>
      <c r="I212" s="28"/>
    </row>
    <row r="213" spans="1:9" ht="13.5">
      <c r="A213" s="5"/>
      <c r="B213" s="23">
        <f t="shared" si="4"/>
      </c>
      <c r="C213" s="36"/>
      <c r="D213" s="41"/>
      <c r="E213" s="36"/>
      <c r="F213" s="36"/>
      <c r="G213" s="26" t="s">
        <v>222</v>
      </c>
      <c r="H213" s="27">
        <v>1</v>
      </c>
      <c r="I213" s="28"/>
    </row>
    <row r="214" spans="1:9" ht="13.5">
      <c r="A214" s="5"/>
      <c r="B214" s="23">
        <f t="shared" si="4"/>
      </c>
      <c r="C214" s="36"/>
      <c r="D214" s="41"/>
      <c r="E214" s="36"/>
      <c r="F214" s="36"/>
      <c r="G214" s="26" t="s">
        <v>38</v>
      </c>
      <c r="H214" s="27">
        <v>42</v>
      </c>
      <c r="I214" s="28"/>
    </row>
    <row r="215" spans="1:9" ht="13.5">
      <c r="A215" s="5"/>
      <c r="B215" s="23">
        <f t="shared" si="4"/>
      </c>
      <c r="C215" s="36"/>
      <c r="D215" s="41"/>
      <c r="E215" s="36"/>
      <c r="F215" s="36"/>
      <c r="G215" s="26" t="s">
        <v>102</v>
      </c>
      <c r="H215" s="27">
        <v>1</v>
      </c>
      <c r="I215" s="28"/>
    </row>
    <row r="216" spans="1:9" ht="13.5">
      <c r="A216" s="5"/>
      <c r="B216" s="23">
        <f t="shared" si="4"/>
      </c>
      <c r="C216" s="36"/>
      <c r="D216" s="41"/>
      <c r="E216" s="36"/>
      <c r="F216" s="36"/>
      <c r="G216" s="26" t="s">
        <v>15</v>
      </c>
      <c r="H216" s="27">
        <v>3</v>
      </c>
      <c r="I216" s="28"/>
    </row>
    <row r="217" spans="1:9" ht="13.5">
      <c r="A217" s="5"/>
      <c r="B217" s="23">
        <f t="shared" si="4"/>
      </c>
      <c r="C217" s="36"/>
      <c r="D217" s="41"/>
      <c r="E217" s="36"/>
      <c r="F217" s="36"/>
      <c r="G217" s="26" t="s">
        <v>193</v>
      </c>
      <c r="H217" s="27">
        <v>5</v>
      </c>
      <c r="I217" s="28"/>
    </row>
    <row r="218" spans="1:9" ht="13.5">
      <c r="A218" s="5"/>
      <c r="B218" s="23">
        <f t="shared" si="4"/>
      </c>
      <c r="C218" s="36"/>
      <c r="D218" s="41"/>
      <c r="E218" s="36"/>
      <c r="F218" s="36"/>
      <c r="G218" s="26" t="s">
        <v>26</v>
      </c>
      <c r="H218" s="27">
        <v>1</v>
      </c>
      <c r="I218" s="28"/>
    </row>
    <row r="219" spans="1:9" ht="13.5">
      <c r="A219" s="5"/>
      <c r="B219" s="23">
        <f t="shared" si="4"/>
      </c>
      <c r="C219" s="36"/>
      <c r="D219" s="41"/>
      <c r="E219" s="36"/>
      <c r="F219" s="36"/>
      <c r="G219" s="26" t="s">
        <v>169</v>
      </c>
      <c r="H219" s="27">
        <v>20</v>
      </c>
      <c r="I219" s="28"/>
    </row>
    <row r="220" spans="1:9" ht="13.5">
      <c r="A220" s="5"/>
      <c r="B220" s="23">
        <f t="shared" si="4"/>
      </c>
      <c r="C220" s="36"/>
      <c r="D220" s="41"/>
      <c r="E220" s="36"/>
      <c r="F220" s="36"/>
      <c r="G220" s="26" t="s">
        <v>94</v>
      </c>
      <c r="H220" s="27">
        <v>1</v>
      </c>
      <c r="I220" s="28"/>
    </row>
    <row r="221" spans="1:9" ht="13.5">
      <c r="A221" s="5"/>
      <c r="B221" s="23">
        <f t="shared" si="4"/>
      </c>
      <c r="C221" s="36"/>
      <c r="D221" s="41"/>
      <c r="E221" s="36"/>
      <c r="F221" s="36"/>
      <c r="G221" s="26" t="s">
        <v>76</v>
      </c>
      <c r="H221" s="27">
        <v>3</v>
      </c>
      <c r="I221" s="28"/>
    </row>
    <row r="222" spans="1:9" ht="13.5">
      <c r="A222" s="5">
        <v>45229</v>
      </c>
      <c r="B222" s="23">
        <f t="shared" si="4"/>
        <v>2</v>
      </c>
      <c r="C222" s="26" t="s">
        <v>11</v>
      </c>
      <c r="D222" s="41">
        <v>22</v>
      </c>
      <c r="E222" s="26" t="s">
        <v>50</v>
      </c>
      <c r="F222" s="26" t="s">
        <v>51</v>
      </c>
      <c r="G222" s="26" t="s">
        <v>94</v>
      </c>
      <c r="H222" s="27">
        <v>1</v>
      </c>
      <c r="I222" s="28" t="s">
        <v>57</v>
      </c>
    </row>
    <row r="223" spans="1:9" ht="13.5">
      <c r="A223" s="5"/>
      <c r="B223" s="23">
        <f t="shared" si="4"/>
      </c>
      <c r="C223" s="36"/>
      <c r="D223" s="41"/>
      <c r="E223" s="36"/>
      <c r="F223" s="36"/>
      <c r="G223" s="26" t="s">
        <v>56</v>
      </c>
      <c r="H223" s="27">
        <v>1</v>
      </c>
      <c r="I223" s="28" t="s">
        <v>151</v>
      </c>
    </row>
    <row r="224" spans="1:9" ht="13.5">
      <c r="A224" s="5"/>
      <c r="B224" s="23">
        <f t="shared" si="4"/>
      </c>
      <c r="C224" s="36"/>
      <c r="D224" s="41"/>
      <c r="E224" s="36"/>
      <c r="F224" s="36"/>
      <c r="G224" s="26" t="s">
        <v>82</v>
      </c>
      <c r="H224" s="27">
        <v>2</v>
      </c>
      <c r="I224" s="28"/>
    </row>
    <row r="225" spans="1:9" ht="13.5">
      <c r="A225" s="5"/>
      <c r="B225" s="23">
        <f t="shared" si="4"/>
      </c>
      <c r="C225" s="36"/>
      <c r="D225" s="41"/>
      <c r="E225" s="36"/>
      <c r="F225" s="36"/>
      <c r="G225" s="26" t="s">
        <v>222</v>
      </c>
      <c r="H225" s="27">
        <v>1</v>
      </c>
      <c r="I225" s="28"/>
    </row>
    <row r="226" spans="1:9" ht="13.5">
      <c r="A226" s="5"/>
      <c r="B226" s="23">
        <f t="shared" si="4"/>
      </c>
      <c r="C226" s="36"/>
      <c r="D226" s="41"/>
      <c r="E226" s="36"/>
      <c r="F226" s="36"/>
      <c r="G226" s="26" t="s">
        <v>76</v>
      </c>
      <c r="H226" s="27">
        <v>4</v>
      </c>
      <c r="I226" s="28"/>
    </row>
    <row r="227" spans="1:9" ht="13.5">
      <c r="A227" s="5"/>
      <c r="B227" s="23">
        <f t="shared" si="4"/>
      </c>
      <c r="C227" s="36"/>
      <c r="D227" s="41"/>
      <c r="E227" s="36"/>
      <c r="F227" s="36"/>
      <c r="G227" s="26" t="s">
        <v>38</v>
      </c>
      <c r="H227" s="27">
        <v>8</v>
      </c>
      <c r="I227" s="28"/>
    </row>
    <row r="228" spans="1:9" ht="13.5">
      <c r="A228" s="5"/>
      <c r="B228" s="23">
        <f t="shared" si="4"/>
      </c>
      <c r="C228" s="36"/>
      <c r="D228" s="41"/>
      <c r="E228" s="36"/>
      <c r="F228" s="36"/>
      <c r="G228" s="26" t="s">
        <v>102</v>
      </c>
      <c r="H228" s="27">
        <v>1</v>
      </c>
      <c r="I228" s="28"/>
    </row>
    <row r="229" spans="1:9" ht="13.5">
      <c r="A229" s="5"/>
      <c r="B229" s="23">
        <f t="shared" si="4"/>
      </c>
      <c r="C229" s="36"/>
      <c r="D229" s="41"/>
      <c r="E229" s="36"/>
      <c r="F229" s="36"/>
      <c r="G229" s="26" t="s">
        <v>169</v>
      </c>
      <c r="H229" s="27">
        <v>100</v>
      </c>
      <c r="I229" s="28"/>
    </row>
    <row r="230" spans="1:9" ht="13.5">
      <c r="A230" s="5"/>
      <c r="B230" s="23">
        <f t="shared" si="4"/>
      </c>
      <c r="C230" s="36"/>
      <c r="D230" s="41"/>
      <c r="E230" s="36"/>
      <c r="F230" s="36"/>
      <c r="G230" s="26"/>
      <c r="H230" s="27"/>
      <c r="I230" s="28"/>
    </row>
    <row r="231" spans="1:9" ht="13.5">
      <c r="A231" s="70" t="s">
        <v>228</v>
      </c>
      <c r="B231" s="71"/>
      <c r="C231" s="71"/>
      <c r="D231" s="71"/>
      <c r="E231" s="71"/>
      <c r="F231" s="71"/>
      <c r="G231" s="72"/>
      <c r="H231" s="73" t="s">
        <v>235</v>
      </c>
      <c r="I231" s="74"/>
    </row>
    <row r="232" spans="1:9" ht="13.5">
      <c r="A232" s="70" t="s">
        <v>229</v>
      </c>
      <c r="B232" s="71"/>
      <c r="C232" s="71"/>
      <c r="D232" s="71"/>
      <c r="E232" s="71"/>
      <c r="F232" s="71"/>
      <c r="G232" s="72"/>
      <c r="H232" s="73" t="s">
        <v>233</v>
      </c>
      <c r="I232" s="74"/>
    </row>
    <row r="233" spans="1:9" ht="13.5">
      <c r="A233" s="75" t="s">
        <v>10</v>
      </c>
      <c r="B233" s="60"/>
      <c r="C233" s="60"/>
      <c r="D233" s="60"/>
      <c r="E233" s="60"/>
      <c r="F233" s="60"/>
      <c r="G233" s="60"/>
      <c r="H233" s="60"/>
      <c r="I233" s="61"/>
    </row>
    <row r="234" spans="1:9" ht="13.5">
      <c r="A234" s="62"/>
      <c r="B234" s="63"/>
      <c r="C234" s="63"/>
      <c r="D234" s="63"/>
      <c r="E234" s="63"/>
      <c r="F234" s="63"/>
      <c r="G234" s="63"/>
      <c r="H234" s="63"/>
      <c r="I234" s="64"/>
    </row>
    <row r="235" spans="1:9" ht="13.5">
      <c r="A235" s="62"/>
      <c r="B235" s="63"/>
      <c r="C235" s="63"/>
      <c r="D235" s="63"/>
      <c r="E235" s="63"/>
      <c r="F235" s="63"/>
      <c r="G235" s="63"/>
      <c r="H235" s="63"/>
      <c r="I235" s="64"/>
    </row>
    <row r="236" spans="1:9" ht="13.5">
      <c r="A236" s="62"/>
      <c r="B236" s="63"/>
      <c r="C236" s="63"/>
      <c r="D236" s="63"/>
      <c r="E236" s="63"/>
      <c r="F236" s="63"/>
      <c r="G236" s="63"/>
      <c r="H236" s="63"/>
      <c r="I236" s="64"/>
    </row>
    <row r="237" spans="1:9" ht="13.5">
      <c r="A237" s="62"/>
      <c r="B237" s="63"/>
      <c r="C237" s="63"/>
      <c r="D237" s="63"/>
      <c r="E237" s="63"/>
      <c r="F237" s="63"/>
      <c r="G237" s="63"/>
      <c r="H237" s="63"/>
      <c r="I237" s="64"/>
    </row>
    <row r="238" spans="1:9" ht="13.5">
      <c r="A238" s="62"/>
      <c r="B238" s="63"/>
      <c r="C238" s="63"/>
      <c r="D238" s="63"/>
      <c r="E238" s="63"/>
      <c r="F238" s="63"/>
      <c r="G238" s="63"/>
      <c r="H238" s="63"/>
      <c r="I238" s="64"/>
    </row>
    <row r="239" spans="1:9" ht="13.5">
      <c r="A239" s="65"/>
      <c r="B239" s="66"/>
      <c r="C239" s="66"/>
      <c r="D239" s="66"/>
      <c r="E239" s="66"/>
      <c r="F239" s="66"/>
      <c r="G239" s="66"/>
      <c r="H239" s="66"/>
      <c r="I239" s="67"/>
    </row>
    <row r="65534" ht="13.5">
      <c r="G65534" s="21"/>
    </row>
  </sheetData>
  <sheetProtection/>
  <mergeCells count="7">
    <mergeCell ref="A233:I239"/>
    <mergeCell ref="A1:I1"/>
    <mergeCell ref="E2:F2"/>
    <mergeCell ref="A231:G231"/>
    <mergeCell ref="H231:I231"/>
    <mergeCell ref="A232:G232"/>
    <mergeCell ref="H232:I23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5523"/>
  <sheetViews>
    <sheetView zoomScalePageLayoutView="0" workbookViewId="0" topLeftCell="A1">
      <pane ySplit="3" topLeftCell="A109" activePane="bottomLeft" state="frozen"/>
      <selection pane="topLeft" activeCell="I9" sqref="I9"/>
      <selection pane="bottomLeft" activeCell="J132" sqref="J132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69" t="s">
        <v>3</v>
      </c>
      <c r="F2" s="69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45170</v>
      </c>
      <c r="B4" s="23">
        <f>IF(A4,WEEKDAY(A4,1),"")</f>
        <v>6</v>
      </c>
      <c r="C4" s="26" t="s">
        <v>24</v>
      </c>
      <c r="D4" s="35">
        <v>27</v>
      </c>
      <c r="E4" s="26" t="s">
        <v>31</v>
      </c>
      <c r="F4" s="26" t="s">
        <v>35</v>
      </c>
      <c r="G4" s="26" t="s">
        <v>169</v>
      </c>
      <c r="H4" s="27">
        <v>105</v>
      </c>
      <c r="I4" s="28"/>
    </row>
    <row r="5" spans="1:9" ht="13.5">
      <c r="A5" s="5"/>
      <c r="B5" s="23">
        <f aca="true" t="shared" si="0" ref="B5:B66">IF(A5,WEEKDAY(A5,1),"")</f>
      </c>
      <c r="C5" s="36"/>
      <c r="D5" s="36"/>
      <c r="E5" s="36"/>
      <c r="F5" s="36"/>
      <c r="G5" s="26" t="s">
        <v>215</v>
      </c>
      <c r="H5" s="27">
        <v>23</v>
      </c>
      <c r="I5" s="28"/>
    </row>
    <row r="6" spans="1:9" ht="13.5">
      <c r="A6" s="5"/>
      <c r="B6" s="23">
        <f t="shared" si="0"/>
      </c>
      <c r="C6" s="36"/>
      <c r="D6" s="36"/>
      <c r="E6" s="36"/>
      <c r="F6" s="36"/>
      <c r="G6" s="26" t="s">
        <v>164</v>
      </c>
      <c r="H6" s="27">
        <v>30</v>
      </c>
      <c r="I6" s="28"/>
    </row>
    <row r="7" spans="1:9" ht="13.5">
      <c r="A7" s="5"/>
      <c r="B7" s="23">
        <f t="shared" si="0"/>
      </c>
      <c r="C7" s="26"/>
      <c r="D7" s="35"/>
      <c r="E7" s="26"/>
      <c r="F7" s="26"/>
      <c r="G7" s="26" t="s">
        <v>221</v>
      </c>
      <c r="H7" s="27">
        <v>1</v>
      </c>
      <c r="I7" s="28" t="s">
        <v>55</v>
      </c>
    </row>
    <row r="8" spans="1:9" ht="13.5">
      <c r="A8" s="5"/>
      <c r="B8" s="23">
        <f t="shared" si="0"/>
      </c>
      <c r="C8" s="26"/>
      <c r="D8" s="35"/>
      <c r="E8" s="26"/>
      <c r="F8" s="26"/>
      <c r="G8" s="26" t="s">
        <v>177</v>
      </c>
      <c r="H8" s="27">
        <v>20</v>
      </c>
      <c r="I8" s="28"/>
    </row>
    <row r="9" spans="1:9" ht="13.5">
      <c r="A9" s="5">
        <v>45171</v>
      </c>
      <c r="B9" s="23">
        <f t="shared" si="0"/>
        <v>7</v>
      </c>
      <c r="C9" s="26" t="s">
        <v>11</v>
      </c>
      <c r="D9" s="35">
        <v>27</v>
      </c>
      <c r="E9" s="26" t="s">
        <v>25</v>
      </c>
      <c r="F9" s="26" t="s">
        <v>47</v>
      </c>
      <c r="G9" s="26" t="s">
        <v>26</v>
      </c>
      <c r="H9" s="27">
        <v>3</v>
      </c>
      <c r="I9" s="28" t="s">
        <v>188</v>
      </c>
    </row>
    <row r="10" spans="1:9" ht="13.5">
      <c r="A10" s="5"/>
      <c r="B10" s="23">
        <f t="shared" si="0"/>
      </c>
      <c r="C10" s="36"/>
      <c r="D10" s="37"/>
      <c r="E10" s="36"/>
      <c r="F10" s="36"/>
      <c r="G10" s="33" t="s">
        <v>94</v>
      </c>
      <c r="H10" s="34">
        <v>1</v>
      </c>
      <c r="I10" s="28" t="s">
        <v>48</v>
      </c>
    </row>
    <row r="11" spans="1:9" ht="13.5">
      <c r="A11" s="5"/>
      <c r="B11" s="23">
        <f t="shared" si="0"/>
      </c>
      <c r="C11" s="36"/>
      <c r="D11" s="37"/>
      <c r="E11" s="36"/>
      <c r="F11" s="36"/>
      <c r="G11" s="33" t="s">
        <v>82</v>
      </c>
      <c r="H11" s="34">
        <v>4</v>
      </c>
      <c r="I11" s="28"/>
    </row>
    <row r="12" spans="1:9" ht="13.5">
      <c r="A12" s="5"/>
      <c r="B12" s="23">
        <f t="shared" si="0"/>
      </c>
      <c r="C12" s="26"/>
      <c r="D12" s="37"/>
      <c r="E12" s="26"/>
      <c r="F12" s="26"/>
      <c r="G12" s="33" t="s">
        <v>89</v>
      </c>
      <c r="H12" s="34">
        <v>1</v>
      </c>
      <c r="I12" s="28"/>
    </row>
    <row r="13" spans="1:9" ht="13.5">
      <c r="A13" s="5"/>
      <c r="B13" s="23">
        <f t="shared" si="0"/>
      </c>
      <c r="C13" s="36"/>
      <c r="D13" s="37"/>
      <c r="E13" s="36"/>
      <c r="F13" s="36"/>
      <c r="G13" s="33" t="s">
        <v>222</v>
      </c>
      <c r="H13" s="34">
        <v>1</v>
      </c>
      <c r="I13" s="27"/>
    </row>
    <row r="14" spans="1:9" ht="13.5">
      <c r="A14" s="5"/>
      <c r="B14" s="23">
        <f t="shared" si="0"/>
      </c>
      <c r="C14" s="36"/>
      <c r="D14" s="37"/>
      <c r="E14" s="36"/>
      <c r="F14" s="36"/>
      <c r="G14" s="33" t="s">
        <v>15</v>
      </c>
      <c r="H14" s="34">
        <v>2</v>
      </c>
      <c r="I14" s="27"/>
    </row>
    <row r="15" spans="1:9" ht="13.5">
      <c r="A15" s="5"/>
      <c r="B15" s="23">
        <f t="shared" si="0"/>
      </c>
      <c r="C15" s="26"/>
      <c r="D15" s="37"/>
      <c r="E15" s="26"/>
      <c r="F15" s="26"/>
      <c r="G15" s="33" t="s">
        <v>169</v>
      </c>
      <c r="H15" s="34">
        <v>300</v>
      </c>
      <c r="I15" s="28"/>
    </row>
    <row r="16" spans="1:9" ht="13.5">
      <c r="A16" s="5"/>
      <c r="B16" s="23">
        <f t="shared" si="0"/>
      </c>
      <c r="C16" s="26"/>
      <c r="D16" s="37"/>
      <c r="E16" s="26"/>
      <c r="F16" s="26"/>
      <c r="G16" s="33" t="s">
        <v>164</v>
      </c>
      <c r="H16" s="34">
        <v>60</v>
      </c>
      <c r="I16" s="28"/>
    </row>
    <row r="17" spans="1:9" ht="13.5">
      <c r="A17" s="5"/>
      <c r="B17" s="23">
        <f t="shared" si="0"/>
      </c>
      <c r="C17" s="36"/>
      <c r="D17" s="37"/>
      <c r="E17" s="36"/>
      <c r="F17" s="36"/>
      <c r="G17" s="33" t="s">
        <v>79</v>
      </c>
      <c r="H17" s="34">
        <v>1</v>
      </c>
      <c r="I17" s="28" t="s">
        <v>55</v>
      </c>
    </row>
    <row r="18" spans="1:9" ht="13.5">
      <c r="A18" s="5">
        <v>45172</v>
      </c>
      <c r="B18" s="23">
        <f t="shared" si="0"/>
        <v>1</v>
      </c>
      <c r="C18" s="26" t="s">
        <v>11</v>
      </c>
      <c r="D18" s="37">
        <v>27</v>
      </c>
      <c r="E18" s="26" t="s">
        <v>20</v>
      </c>
      <c r="F18" s="26" t="s">
        <v>39</v>
      </c>
      <c r="G18" s="33" t="s">
        <v>82</v>
      </c>
      <c r="H18" s="34">
        <v>1</v>
      </c>
      <c r="I18" s="28" t="s">
        <v>220</v>
      </c>
    </row>
    <row r="19" spans="1:9" ht="13.5">
      <c r="A19" s="5"/>
      <c r="B19" s="23">
        <f t="shared" si="0"/>
      </c>
      <c r="C19" s="36"/>
      <c r="D19" s="37"/>
      <c r="E19" s="36"/>
      <c r="F19" s="36"/>
      <c r="G19" s="33" t="s">
        <v>38</v>
      </c>
      <c r="H19" s="34">
        <v>1</v>
      </c>
      <c r="I19" s="28"/>
    </row>
    <row r="20" spans="1:9" ht="13.5">
      <c r="A20" s="5"/>
      <c r="B20" s="23">
        <f t="shared" si="0"/>
      </c>
      <c r="C20" s="26"/>
      <c r="D20" s="37"/>
      <c r="E20" s="26"/>
      <c r="F20" s="26"/>
      <c r="G20" s="33" t="s">
        <v>15</v>
      </c>
      <c r="H20" s="34">
        <v>5</v>
      </c>
      <c r="I20" s="28"/>
    </row>
    <row r="21" spans="1:9" ht="13.5">
      <c r="A21" s="5"/>
      <c r="B21" s="23">
        <f t="shared" si="0"/>
      </c>
      <c r="C21" s="36"/>
      <c r="D21" s="37"/>
      <c r="E21" s="36"/>
      <c r="F21" s="36"/>
      <c r="G21" s="33" t="s">
        <v>174</v>
      </c>
      <c r="H21" s="34">
        <v>5</v>
      </c>
      <c r="I21" s="28"/>
    </row>
    <row r="22" spans="1:9" ht="13.5">
      <c r="A22" s="5"/>
      <c r="B22" s="23">
        <f t="shared" si="0"/>
      </c>
      <c r="C22" s="26"/>
      <c r="D22" s="37"/>
      <c r="E22" s="26"/>
      <c r="F22" s="26"/>
      <c r="G22" s="33" t="s">
        <v>193</v>
      </c>
      <c r="H22" s="34">
        <v>10</v>
      </c>
      <c r="I22" s="28"/>
    </row>
    <row r="23" spans="1:9" ht="13.5">
      <c r="A23" s="5"/>
      <c r="B23" s="23">
        <f t="shared" si="0"/>
      </c>
      <c r="C23" s="26"/>
      <c r="D23" s="37"/>
      <c r="E23" s="26"/>
      <c r="F23" s="26"/>
      <c r="G23" s="33" t="s">
        <v>169</v>
      </c>
      <c r="H23" s="34">
        <v>180</v>
      </c>
      <c r="I23" s="28"/>
    </row>
    <row r="24" spans="1:9" ht="13.5">
      <c r="A24" s="5"/>
      <c r="B24" s="23">
        <f t="shared" si="0"/>
      </c>
      <c r="C24" s="38"/>
      <c r="D24" s="37"/>
      <c r="E24" s="38"/>
      <c r="F24" s="36"/>
      <c r="G24" s="33" t="s">
        <v>79</v>
      </c>
      <c r="H24" s="27">
        <v>1</v>
      </c>
      <c r="I24" s="28" t="s">
        <v>93</v>
      </c>
    </row>
    <row r="25" spans="1:9" ht="13.5">
      <c r="A25" s="5">
        <v>45173</v>
      </c>
      <c r="B25" s="23">
        <f t="shared" si="0"/>
        <v>2</v>
      </c>
      <c r="C25" s="39" t="s">
        <v>11</v>
      </c>
      <c r="D25" s="37">
        <v>27</v>
      </c>
      <c r="E25" s="39" t="s">
        <v>74</v>
      </c>
      <c r="F25" s="26" t="s">
        <v>16</v>
      </c>
      <c r="G25" s="33" t="s">
        <v>174</v>
      </c>
      <c r="H25" s="34">
        <v>18</v>
      </c>
      <c r="I25" s="28"/>
    </row>
    <row r="26" spans="1:9" ht="13.5">
      <c r="A26" s="5"/>
      <c r="B26" s="23">
        <f t="shared" si="0"/>
      </c>
      <c r="C26" s="39"/>
      <c r="D26" s="37"/>
      <c r="E26" s="39"/>
      <c r="F26" s="26"/>
      <c r="G26" s="33" t="s">
        <v>169</v>
      </c>
      <c r="H26" s="34">
        <v>180</v>
      </c>
      <c r="I26" s="28"/>
    </row>
    <row r="27" spans="1:9" ht="13.5">
      <c r="A27" s="5"/>
      <c r="B27" s="23">
        <f t="shared" si="0"/>
      </c>
      <c r="C27" s="38"/>
      <c r="D27" s="37"/>
      <c r="E27" s="38"/>
      <c r="F27" s="36"/>
      <c r="G27" s="33" t="s">
        <v>26</v>
      </c>
      <c r="H27" s="34">
        <v>1</v>
      </c>
      <c r="I27" s="28" t="s">
        <v>55</v>
      </c>
    </row>
    <row r="28" spans="1:9" ht="13.5">
      <c r="A28" s="5"/>
      <c r="B28" s="23">
        <f t="shared" si="0"/>
      </c>
      <c r="C28" s="39"/>
      <c r="D28" s="37"/>
      <c r="E28" s="39"/>
      <c r="F28" s="26"/>
      <c r="G28" s="33" t="s">
        <v>164</v>
      </c>
      <c r="H28" s="34">
        <v>100</v>
      </c>
      <c r="I28" s="27"/>
    </row>
    <row r="29" spans="1:9" ht="13.5">
      <c r="A29" s="5"/>
      <c r="B29" s="23">
        <f t="shared" si="0"/>
      </c>
      <c r="C29" s="39"/>
      <c r="D29" s="37"/>
      <c r="E29" s="39"/>
      <c r="F29" s="26"/>
      <c r="G29" s="33" t="s">
        <v>38</v>
      </c>
      <c r="H29" s="34">
        <v>2</v>
      </c>
      <c r="I29" s="27"/>
    </row>
    <row r="30" spans="1:9" ht="13.5">
      <c r="A30" s="5"/>
      <c r="B30" s="23">
        <f t="shared" si="0"/>
      </c>
      <c r="C30" s="39"/>
      <c r="D30" s="37"/>
      <c r="E30" s="39"/>
      <c r="F30" s="26"/>
      <c r="G30" s="33" t="s">
        <v>193</v>
      </c>
      <c r="H30" s="34">
        <v>2</v>
      </c>
      <c r="I30" s="28"/>
    </row>
    <row r="31" spans="1:9" ht="13.5">
      <c r="A31" s="5"/>
      <c r="B31" s="23">
        <f t="shared" si="0"/>
      </c>
      <c r="C31" s="39"/>
      <c r="D31" s="37"/>
      <c r="E31" s="39"/>
      <c r="F31" s="26"/>
      <c r="G31" s="33" t="s">
        <v>177</v>
      </c>
      <c r="H31" s="34">
        <v>10</v>
      </c>
      <c r="I31" s="28"/>
    </row>
    <row r="32" spans="1:9" ht="13.5">
      <c r="A32" s="5"/>
      <c r="B32" s="23">
        <f t="shared" si="0"/>
      </c>
      <c r="C32" s="39"/>
      <c r="D32" s="37"/>
      <c r="E32" s="39"/>
      <c r="F32" s="26"/>
      <c r="G32" s="33" t="s">
        <v>15</v>
      </c>
      <c r="H32" s="34">
        <v>3</v>
      </c>
      <c r="I32" s="28"/>
    </row>
    <row r="33" spans="1:9" ht="13.5">
      <c r="A33" s="5">
        <v>45175</v>
      </c>
      <c r="B33" s="23">
        <f t="shared" si="0"/>
        <v>4</v>
      </c>
      <c r="C33" s="39" t="s">
        <v>34</v>
      </c>
      <c r="D33" s="37">
        <v>27</v>
      </c>
      <c r="E33" s="39" t="s">
        <v>31</v>
      </c>
      <c r="F33" s="26" t="s">
        <v>16</v>
      </c>
      <c r="G33" s="33" t="s">
        <v>82</v>
      </c>
      <c r="H33" s="34">
        <v>3</v>
      </c>
      <c r="I33" s="27"/>
    </row>
    <row r="34" spans="1:9" ht="13.5">
      <c r="A34" s="5"/>
      <c r="B34" s="23">
        <f t="shared" si="0"/>
      </c>
      <c r="C34" s="39"/>
      <c r="D34" s="37"/>
      <c r="E34" s="39"/>
      <c r="F34" s="26"/>
      <c r="G34" s="33" t="s">
        <v>215</v>
      </c>
      <c r="H34" s="34">
        <v>60</v>
      </c>
      <c r="I34" s="28"/>
    </row>
    <row r="35" spans="1:9" ht="13.5">
      <c r="A35" s="5"/>
      <c r="B35" s="23">
        <f t="shared" si="0"/>
      </c>
      <c r="C35" s="38"/>
      <c r="D35" s="37"/>
      <c r="E35" s="38"/>
      <c r="F35" s="36"/>
      <c r="G35" s="33" t="s">
        <v>169</v>
      </c>
      <c r="H35" s="34">
        <v>20</v>
      </c>
      <c r="I35" s="28"/>
    </row>
    <row r="36" spans="1:9" ht="13.5">
      <c r="A36" s="5">
        <v>45176</v>
      </c>
      <c r="B36" s="23">
        <f t="shared" si="0"/>
        <v>5</v>
      </c>
      <c r="C36" s="39" t="s">
        <v>11</v>
      </c>
      <c r="D36" s="37">
        <v>27</v>
      </c>
      <c r="E36" s="39" t="s">
        <v>74</v>
      </c>
      <c r="F36" s="26" t="s">
        <v>52</v>
      </c>
      <c r="G36" s="33" t="s">
        <v>66</v>
      </c>
      <c r="H36" s="34">
        <v>1</v>
      </c>
      <c r="I36" s="28" t="s">
        <v>57</v>
      </c>
    </row>
    <row r="37" spans="1:9" ht="13.5">
      <c r="A37" s="5"/>
      <c r="B37" s="23">
        <f t="shared" si="0"/>
      </c>
      <c r="C37" s="39"/>
      <c r="D37" s="37"/>
      <c r="E37" s="39"/>
      <c r="F37" s="26"/>
      <c r="G37" s="33" t="s">
        <v>56</v>
      </c>
      <c r="H37" s="34">
        <v>3</v>
      </c>
      <c r="I37" s="28" t="s">
        <v>87</v>
      </c>
    </row>
    <row r="38" spans="1:9" ht="13.5">
      <c r="A38" s="5"/>
      <c r="B38" s="23">
        <f t="shared" si="0"/>
      </c>
      <c r="C38" s="39"/>
      <c r="D38" s="37"/>
      <c r="E38" s="39"/>
      <c r="F38" s="36"/>
      <c r="G38" s="33" t="s">
        <v>79</v>
      </c>
      <c r="H38" s="34">
        <v>1</v>
      </c>
      <c r="I38" s="28" t="s">
        <v>77</v>
      </c>
    </row>
    <row r="39" spans="1:9" ht="13.5">
      <c r="A39" s="5"/>
      <c r="B39" s="23">
        <f t="shared" si="0"/>
      </c>
      <c r="C39" s="38"/>
      <c r="D39" s="37"/>
      <c r="E39" s="38"/>
      <c r="F39" s="36"/>
      <c r="G39" s="33" t="s">
        <v>174</v>
      </c>
      <c r="H39" s="34">
        <v>3</v>
      </c>
      <c r="I39" s="28"/>
    </row>
    <row r="40" spans="1:9" ht="13.5">
      <c r="A40" s="5"/>
      <c r="B40" s="23">
        <f t="shared" si="0"/>
      </c>
      <c r="C40" s="39"/>
      <c r="D40" s="37"/>
      <c r="E40" s="39"/>
      <c r="F40" s="26"/>
      <c r="G40" s="33" t="s">
        <v>193</v>
      </c>
      <c r="H40" s="34">
        <v>2</v>
      </c>
      <c r="I40" s="28"/>
    </row>
    <row r="41" spans="1:9" ht="13.5">
      <c r="A41" s="5"/>
      <c r="B41" s="23">
        <f t="shared" si="0"/>
      </c>
      <c r="C41" s="39"/>
      <c r="D41" s="37"/>
      <c r="E41" s="39"/>
      <c r="F41" s="26"/>
      <c r="G41" s="33" t="s">
        <v>169</v>
      </c>
      <c r="H41" s="34">
        <v>100</v>
      </c>
      <c r="I41" s="28"/>
    </row>
    <row r="42" spans="1:9" ht="13.5">
      <c r="A42" s="5">
        <v>45177</v>
      </c>
      <c r="B42" s="23">
        <f t="shared" si="0"/>
        <v>6</v>
      </c>
      <c r="C42" s="26" t="s">
        <v>24</v>
      </c>
      <c r="D42" s="35">
        <v>26</v>
      </c>
      <c r="E42" s="26" t="s">
        <v>74</v>
      </c>
      <c r="F42" s="26" t="s">
        <v>17</v>
      </c>
      <c r="G42" s="26" t="s">
        <v>82</v>
      </c>
      <c r="H42" s="27">
        <v>1</v>
      </c>
      <c r="I42" s="28" t="s">
        <v>80</v>
      </c>
    </row>
    <row r="43" spans="1:9" ht="13.5">
      <c r="A43" s="5"/>
      <c r="B43" s="23">
        <f t="shared" si="0"/>
      </c>
      <c r="C43" s="26"/>
      <c r="D43" s="35"/>
      <c r="E43" s="26"/>
      <c r="F43" s="26"/>
      <c r="G43" s="26" t="s">
        <v>26</v>
      </c>
      <c r="H43" s="27">
        <v>2</v>
      </c>
      <c r="I43" s="28" t="s">
        <v>49</v>
      </c>
    </row>
    <row r="44" spans="1:9" ht="13.5">
      <c r="A44" s="5"/>
      <c r="B44" s="23">
        <f t="shared" si="0"/>
      </c>
      <c r="C44" s="26"/>
      <c r="D44" s="35"/>
      <c r="E44" s="26"/>
      <c r="F44" s="26"/>
      <c r="G44" s="26" t="s">
        <v>164</v>
      </c>
      <c r="H44" s="27">
        <v>20</v>
      </c>
      <c r="I44" s="28"/>
    </row>
    <row r="45" spans="1:9" ht="13.5">
      <c r="A45" s="5">
        <v>45178</v>
      </c>
      <c r="B45" s="23">
        <f t="shared" si="0"/>
        <v>7</v>
      </c>
      <c r="C45" s="26" t="s">
        <v>11</v>
      </c>
      <c r="D45" s="35">
        <v>27</v>
      </c>
      <c r="E45" s="26" t="s">
        <v>20</v>
      </c>
      <c r="F45" s="26" t="s">
        <v>39</v>
      </c>
      <c r="G45" s="26" t="s">
        <v>56</v>
      </c>
      <c r="H45" s="27">
        <v>2</v>
      </c>
      <c r="I45" s="28" t="s">
        <v>87</v>
      </c>
    </row>
    <row r="46" spans="1:9" ht="13.5">
      <c r="A46" s="5"/>
      <c r="B46" s="23">
        <f t="shared" si="0"/>
      </c>
      <c r="C46" s="36"/>
      <c r="D46" s="35"/>
      <c r="E46" s="36"/>
      <c r="F46" s="36"/>
      <c r="G46" s="26" t="s">
        <v>82</v>
      </c>
      <c r="H46" s="27">
        <v>3</v>
      </c>
      <c r="I46" s="28" t="s">
        <v>223</v>
      </c>
    </row>
    <row r="47" spans="1:9" ht="13.5">
      <c r="A47" s="5"/>
      <c r="B47" s="23">
        <f t="shared" si="0"/>
      </c>
      <c r="C47" s="26"/>
      <c r="D47" s="35"/>
      <c r="E47" s="26"/>
      <c r="F47" s="26"/>
      <c r="G47" s="26" t="s">
        <v>79</v>
      </c>
      <c r="H47" s="27">
        <v>1</v>
      </c>
      <c r="I47" s="28" t="s">
        <v>77</v>
      </c>
    </row>
    <row r="48" spans="1:9" ht="13.5">
      <c r="A48" s="5"/>
      <c r="B48" s="23">
        <f t="shared" si="0"/>
      </c>
      <c r="C48" s="38"/>
      <c r="D48" s="37"/>
      <c r="E48" s="38"/>
      <c r="F48" s="36"/>
      <c r="G48" s="26" t="s">
        <v>176</v>
      </c>
      <c r="H48" s="27">
        <v>1</v>
      </c>
      <c r="I48" s="28" t="s">
        <v>55</v>
      </c>
    </row>
    <row r="49" spans="1:9" ht="13.5">
      <c r="A49" s="5"/>
      <c r="B49" s="23">
        <f t="shared" si="0"/>
      </c>
      <c r="C49" s="39"/>
      <c r="D49" s="37"/>
      <c r="E49" s="39"/>
      <c r="F49" s="26"/>
      <c r="G49" s="33" t="s">
        <v>89</v>
      </c>
      <c r="H49" s="34">
        <v>1</v>
      </c>
      <c r="I49" s="28"/>
    </row>
    <row r="50" spans="1:9" ht="13.5">
      <c r="A50" s="5"/>
      <c r="B50" s="23">
        <f t="shared" si="0"/>
      </c>
      <c r="C50" s="38"/>
      <c r="D50" s="37"/>
      <c r="E50" s="38"/>
      <c r="F50" s="36"/>
      <c r="G50" s="33" t="s">
        <v>224</v>
      </c>
      <c r="H50" s="34">
        <v>1</v>
      </c>
      <c r="I50" s="28"/>
    </row>
    <row r="51" spans="1:9" ht="13.5">
      <c r="A51" s="5"/>
      <c r="B51" s="23">
        <f t="shared" si="0"/>
      </c>
      <c r="C51" s="26"/>
      <c r="D51" s="37"/>
      <c r="E51" s="26"/>
      <c r="F51" s="36"/>
      <c r="G51" s="33" t="s">
        <v>15</v>
      </c>
      <c r="H51" s="34">
        <v>5</v>
      </c>
      <c r="I51" s="28"/>
    </row>
    <row r="52" spans="1:9" ht="13.5">
      <c r="A52" s="5"/>
      <c r="B52" s="23">
        <f t="shared" si="0"/>
      </c>
      <c r="C52" s="26"/>
      <c r="D52" s="37"/>
      <c r="E52" s="26"/>
      <c r="F52" s="26"/>
      <c r="G52" s="33" t="s">
        <v>13</v>
      </c>
      <c r="H52" s="34">
        <v>2</v>
      </c>
      <c r="I52" s="28"/>
    </row>
    <row r="53" spans="1:9" ht="13.5">
      <c r="A53" s="5"/>
      <c r="B53" s="23">
        <f t="shared" si="0"/>
      </c>
      <c r="C53" s="26"/>
      <c r="D53" s="37"/>
      <c r="E53" s="26"/>
      <c r="F53" s="26"/>
      <c r="G53" s="33" t="s">
        <v>38</v>
      </c>
      <c r="H53" s="34">
        <v>5</v>
      </c>
      <c r="I53" s="28"/>
    </row>
    <row r="54" spans="1:9" ht="13.5">
      <c r="A54" s="5"/>
      <c r="B54" s="23">
        <f t="shared" si="0"/>
      </c>
      <c r="C54" s="26"/>
      <c r="D54" s="37"/>
      <c r="E54" s="26"/>
      <c r="F54" s="36"/>
      <c r="G54" s="33" t="s">
        <v>102</v>
      </c>
      <c r="H54" s="34">
        <v>2</v>
      </c>
      <c r="I54" s="28"/>
    </row>
    <row r="55" spans="1:9" ht="13.5">
      <c r="A55" s="42"/>
      <c r="B55" s="46">
        <f t="shared" si="0"/>
      </c>
      <c r="C55" s="44"/>
      <c r="D55" s="45"/>
      <c r="E55" s="45"/>
      <c r="F55" s="45"/>
      <c r="G55" s="26" t="s">
        <v>164</v>
      </c>
      <c r="H55" s="45">
        <v>80</v>
      </c>
      <c r="I55" s="45"/>
    </row>
    <row r="56" spans="1:9" ht="13.5">
      <c r="A56" s="42"/>
      <c r="B56" s="46">
        <f t="shared" si="0"/>
      </c>
      <c r="C56" s="45"/>
      <c r="D56" s="45"/>
      <c r="E56" s="45"/>
      <c r="F56" s="45"/>
      <c r="G56" s="26" t="s">
        <v>169</v>
      </c>
      <c r="H56" s="45">
        <v>400</v>
      </c>
      <c r="I56" s="45"/>
    </row>
    <row r="57" spans="1:9" ht="13.5">
      <c r="A57" s="42"/>
      <c r="B57" s="46">
        <f t="shared" si="0"/>
      </c>
      <c r="C57" s="45"/>
      <c r="D57" s="45"/>
      <c r="E57" s="45"/>
      <c r="F57" s="45"/>
      <c r="G57" s="26" t="s">
        <v>195</v>
      </c>
      <c r="H57" s="45">
        <v>20</v>
      </c>
      <c r="I57" s="45"/>
    </row>
    <row r="58" spans="1:9" ht="13.5">
      <c r="A58" s="5"/>
      <c r="B58" s="23">
        <f t="shared" si="0"/>
      </c>
      <c r="C58" s="26"/>
      <c r="D58" s="37"/>
      <c r="E58" s="26"/>
      <c r="F58" s="26"/>
      <c r="G58" s="33" t="s">
        <v>215</v>
      </c>
      <c r="H58" s="34">
        <v>20</v>
      </c>
      <c r="I58" s="28"/>
    </row>
    <row r="59" spans="1:9" ht="13.5">
      <c r="A59" s="5">
        <v>45179</v>
      </c>
      <c r="B59" s="23">
        <f t="shared" si="0"/>
        <v>1</v>
      </c>
      <c r="C59" s="26" t="s">
        <v>11</v>
      </c>
      <c r="D59" s="37">
        <v>27</v>
      </c>
      <c r="E59" s="26" t="s">
        <v>25</v>
      </c>
      <c r="F59" s="33" t="s">
        <v>17</v>
      </c>
      <c r="G59" s="33" t="s">
        <v>169</v>
      </c>
      <c r="H59" s="34">
        <v>315</v>
      </c>
      <c r="I59" s="28"/>
    </row>
    <row r="60" spans="1:9" ht="13.5">
      <c r="A60" s="5"/>
      <c r="B60" s="23">
        <f t="shared" si="0"/>
      </c>
      <c r="C60" s="26"/>
      <c r="D60" s="37"/>
      <c r="E60" s="26"/>
      <c r="F60" s="26"/>
      <c r="G60" s="33" t="s">
        <v>101</v>
      </c>
      <c r="H60" s="34">
        <v>1</v>
      </c>
      <c r="I60" s="28"/>
    </row>
    <row r="61" spans="1:9" ht="13.5">
      <c r="A61" s="5"/>
      <c r="B61" s="23">
        <f t="shared" si="0"/>
      </c>
      <c r="C61" s="36"/>
      <c r="D61" s="37"/>
      <c r="E61" s="36"/>
      <c r="F61" s="36"/>
      <c r="G61" s="33" t="s">
        <v>38</v>
      </c>
      <c r="H61" s="34">
        <v>10</v>
      </c>
      <c r="I61" s="28" t="s">
        <v>73</v>
      </c>
    </row>
    <row r="62" spans="1:9" ht="13.5">
      <c r="A62" s="5"/>
      <c r="B62" s="23">
        <f t="shared" si="0"/>
      </c>
      <c r="C62" s="26"/>
      <c r="D62" s="37"/>
      <c r="E62" s="26"/>
      <c r="F62" s="26"/>
      <c r="G62" s="33" t="s">
        <v>164</v>
      </c>
      <c r="H62" s="34">
        <v>54</v>
      </c>
      <c r="I62" s="28"/>
    </row>
    <row r="63" spans="1:9" ht="13.5">
      <c r="A63" s="5"/>
      <c r="B63" s="23">
        <f t="shared" si="0"/>
      </c>
      <c r="C63" s="26"/>
      <c r="D63" s="37"/>
      <c r="E63" s="26"/>
      <c r="F63" s="26"/>
      <c r="G63" s="33" t="s">
        <v>222</v>
      </c>
      <c r="H63" s="34">
        <v>7</v>
      </c>
      <c r="I63" s="28" t="s">
        <v>93</v>
      </c>
    </row>
    <row r="64" spans="1:9" ht="13.5">
      <c r="A64" s="5"/>
      <c r="B64" s="23">
        <f t="shared" si="0"/>
      </c>
      <c r="C64" s="26"/>
      <c r="D64" s="40"/>
      <c r="E64" s="26"/>
      <c r="F64" s="26"/>
      <c r="G64" s="33" t="s">
        <v>26</v>
      </c>
      <c r="H64" s="34">
        <v>1</v>
      </c>
      <c r="I64" s="28" t="s">
        <v>37</v>
      </c>
    </row>
    <row r="65" spans="1:9" ht="13.5">
      <c r="A65" s="5"/>
      <c r="B65" s="23">
        <f t="shared" si="0"/>
      </c>
      <c r="C65" s="26"/>
      <c r="D65" s="40"/>
      <c r="E65" s="26"/>
      <c r="F65" s="26"/>
      <c r="G65" s="33" t="s">
        <v>82</v>
      </c>
      <c r="H65" s="27">
        <v>2</v>
      </c>
      <c r="I65" s="28" t="s">
        <v>80</v>
      </c>
    </row>
    <row r="66" spans="1:9" ht="13.5">
      <c r="A66" s="5"/>
      <c r="B66" s="23">
        <f t="shared" si="0"/>
      </c>
      <c r="C66" s="26"/>
      <c r="D66" s="40"/>
      <c r="E66" s="26"/>
      <c r="F66" s="26"/>
      <c r="G66" s="33" t="s">
        <v>12</v>
      </c>
      <c r="H66" s="34">
        <v>3</v>
      </c>
      <c r="I66" s="28"/>
    </row>
    <row r="67" spans="1:9" ht="13.5">
      <c r="A67" s="5"/>
      <c r="B67" s="23">
        <f aca="true" t="shared" si="1" ref="B67:B127">IF(A67,WEEKDAY(A67,1),"")</f>
      </c>
      <c r="C67" s="36"/>
      <c r="D67" s="40"/>
      <c r="E67" s="36"/>
      <c r="F67" s="36"/>
      <c r="G67" s="33" t="s">
        <v>185</v>
      </c>
      <c r="H67" s="34">
        <v>1</v>
      </c>
      <c r="I67" s="28"/>
    </row>
    <row r="68" spans="1:9" ht="13.5">
      <c r="A68" s="5">
        <v>45180</v>
      </c>
      <c r="B68" s="23">
        <f t="shared" si="1"/>
        <v>2</v>
      </c>
      <c r="C68" s="26" t="s">
        <v>225</v>
      </c>
      <c r="D68" s="40">
        <v>26</v>
      </c>
      <c r="E68" s="26" t="s">
        <v>50</v>
      </c>
      <c r="F68" s="26" t="s">
        <v>16</v>
      </c>
      <c r="G68" s="96" t="s">
        <v>226</v>
      </c>
      <c r="H68" s="97"/>
      <c r="I68" s="98"/>
    </row>
    <row r="69" spans="1:9" ht="13.5">
      <c r="A69" s="5">
        <v>45182</v>
      </c>
      <c r="B69" s="23">
        <f t="shared" si="1"/>
        <v>4</v>
      </c>
      <c r="C69" s="26" t="s">
        <v>11</v>
      </c>
      <c r="D69" s="40">
        <v>26</v>
      </c>
      <c r="E69" s="26" t="s">
        <v>31</v>
      </c>
      <c r="F69" s="26" t="s">
        <v>47</v>
      </c>
      <c r="G69" s="33" t="s">
        <v>84</v>
      </c>
      <c r="H69" s="34">
        <v>1</v>
      </c>
      <c r="I69" s="28" t="s">
        <v>37</v>
      </c>
    </row>
    <row r="70" spans="1:9" ht="13.5">
      <c r="A70" s="5"/>
      <c r="B70" s="23">
        <f t="shared" si="1"/>
      </c>
      <c r="C70" s="26"/>
      <c r="D70" s="40"/>
      <c r="E70" s="26"/>
      <c r="F70" s="26"/>
      <c r="G70" s="33" t="s">
        <v>169</v>
      </c>
      <c r="H70" s="34">
        <v>470</v>
      </c>
      <c r="I70" s="28"/>
    </row>
    <row r="71" spans="1:9" ht="13.5">
      <c r="A71" s="5"/>
      <c r="B71" s="23">
        <f t="shared" si="1"/>
      </c>
      <c r="C71" s="26"/>
      <c r="D71" s="40"/>
      <c r="E71" s="26"/>
      <c r="F71" s="26"/>
      <c r="G71" s="33" t="s">
        <v>164</v>
      </c>
      <c r="H71" s="34">
        <v>60</v>
      </c>
      <c r="I71" s="28"/>
    </row>
    <row r="72" spans="1:9" ht="13.5">
      <c r="A72" s="5"/>
      <c r="B72" s="23">
        <f t="shared" si="1"/>
      </c>
      <c r="C72" s="26"/>
      <c r="D72" s="40"/>
      <c r="E72" s="26"/>
      <c r="F72" s="26"/>
      <c r="G72" s="33" t="s">
        <v>82</v>
      </c>
      <c r="H72" s="34">
        <v>3</v>
      </c>
      <c r="I72" s="28" t="s">
        <v>80</v>
      </c>
    </row>
    <row r="73" spans="1:9" ht="13.5">
      <c r="A73" s="5">
        <v>45183</v>
      </c>
      <c r="B73" s="23">
        <f t="shared" si="1"/>
        <v>5</v>
      </c>
      <c r="C73" s="26" t="s">
        <v>24</v>
      </c>
      <c r="D73" s="40">
        <v>27</v>
      </c>
      <c r="E73" s="26" t="s">
        <v>25</v>
      </c>
      <c r="F73" s="26" t="s">
        <v>47</v>
      </c>
      <c r="G73" s="33" t="s">
        <v>56</v>
      </c>
      <c r="H73" s="34">
        <v>2</v>
      </c>
      <c r="I73" s="28" t="s">
        <v>87</v>
      </c>
    </row>
    <row r="74" spans="1:9" ht="13.5">
      <c r="A74" s="5"/>
      <c r="B74" s="23">
        <f t="shared" si="1"/>
      </c>
      <c r="C74" s="36"/>
      <c r="D74" s="40"/>
      <c r="E74" s="36"/>
      <c r="F74" s="36"/>
      <c r="G74" s="33" t="s">
        <v>82</v>
      </c>
      <c r="H74" s="34">
        <v>1</v>
      </c>
      <c r="I74" s="28" t="s">
        <v>80</v>
      </c>
    </row>
    <row r="75" spans="1:9" ht="13.5">
      <c r="A75" s="5"/>
      <c r="B75" s="23">
        <f t="shared" si="1"/>
      </c>
      <c r="C75" s="26"/>
      <c r="D75" s="40"/>
      <c r="E75" s="26"/>
      <c r="F75" s="26"/>
      <c r="G75" s="33" t="s">
        <v>76</v>
      </c>
      <c r="H75" s="34">
        <v>3</v>
      </c>
      <c r="I75" s="28"/>
    </row>
    <row r="76" spans="1:9" ht="13.5">
      <c r="A76" s="5"/>
      <c r="B76" s="23">
        <f t="shared" si="1"/>
      </c>
      <c r="C76" s="26"/>
      <c r="D76" s="40"/>
      <c r="E76" s="26"/>
      <c r="F76" s="26"/>
      <c r="G76" s="33" t="s">
        <v>84</v>
      </c>
      <c r="H76" s="34">
        <v>1</v>
      </c>
      <c r="I76" s="28" t="s">
        <v>55</v>
      </c>
    </row>
    <row r="77" spans="1:9" ht="13.5">
      <c r="A77" s="5"/>
      <c r="B77" s="23">
        <f t="shared" si="1"/>
      </c>
      <c r="C77" s="26"/>
      <c r="D77" s="40"/>
      <c r="E77" s="26"/>
      <c r="F77" s="26"/>
      <c r="G77" s="26" t="s">
        <v>38</v>
      </c>
      <c r="H77" s="27">
        <v>5</v>
      </c>
      <c r="I77" s="28"/>
    </row>
    <row r="78" spans="1:9" ht="13.5">
      <c r="A78" s="5"/>
      <c r="B78" s="23">
        <f t="shared" si="1"/>
      </c>
      <c r="C78" s="36"/>
      <c r="D78" s="40"/>
      <c r="E78" s="36"/>
      <c r="F78" s="36"/>
      <c r="G78" s="33" t="s">
        <v>164</v>
      </c>
      <c r="H78" s="34">
        <v>50</v>
      </c>
      <c r="I78" s="28"/>
    </row>
    <row r="79" spans="1:9" ht="13.5">
      <c r="A79" s="5">
        <v>45184</v>
      </c>
      <c r="B79" s="23">
        <f t="shared" si="1"/>
        <v>6</v>
      </c>
      <c r="C79" s="26" t="s">
        <v>11</v>
      </c>
      <c r="D79" s="40">
        <v>26</v>
      </c>
      <c r="E79" s="26" t="s">
        <v>31</v>
      </c>
      <c r="F79" s="26" t="s">
        <v>51</v>
      </c>
      <c r="G79" s="33" t="s">
        <v>169</v>
      </c>
      <c r="H79" s="34">
        <v>250</v>
      </c>
      <c r="I79" s="28"/>
    </row>
    <row r="80" spans="1:9" ht="13.5">
      <c r="A80" s="5"/>
      <c r="B80" s="23">
        <f t="shared" si="1"/>
      </c>
      <c r="C80" s="26"/>
      <c r="D80" s="40"/>
      <c r="E80" s="26"/>
      <c r="F80" s="26"/>
      <c r="G80" s="33" t="s">
        <v>38</v>
      </c>
      <c r="H80" s="34">
        <v>8</v>
      </c>
      <c r="I80" s="28" t="s">
        <v>200</v>
      </c>
    </row>
    <row r="81" spans="1:9" ht="13.5">
      <c r="A81" s="5"/>
      <c r="B81" s="23">
        <f t="shared" si="1"/>
      </c>
      <c r="C81" s="36"/>
      <c r="D81" s="40"/>
      <c r="E81" s="36"/>
      <c r="F81" s="36"/>
      <c r="G81" s="33" t="s">
        <v>102</v>
      </c>
      <c r="H81" s="34">
        <v>1</v>
      </c>
      <c r="I81" s="28"/>
    </row>
    <row r="82" spans="1:9" ht="13.5">
      <c r="A82" s="5"/>
      <c r="B82" s="23">
        <f t="shared" si="1"/>
      </c>
      <c r="C82" s="36"/>
      <c r="D82" s="40"/>
      <c r="E82" s="36"/>
      <c r="F82" s="36"/>
      <c r="G82" s="33" t="s">
        <v>56</v>
      </c>
      <c r="H82" s="34">
        <v>1</v>
      </c>
      <c r="I82" s="28" t="s">
        <v>87</v>
      </c>
    </row>
    <row r="83" spans="1:9" ht="13.5">
      <c r="A83" s="5"/>
      <c r="B83" s="23">
        <f t="shared" si="1"/>
      </c>
      <c r="C83" s="26"/>
      <c r="D83" s="40"/>
      <c r="E83" s="26"/>
      <c r="F83" s="26"/>
      <c r="G83" s="33" t="s">
        <v>82</v>
      </c>
      <c r="H83" s="34">
        <v>1</v>
      </c>
      <c r="I83" s="28" t="s">
        <v>80</v>
      </c>
    </row>
    <row r="84" spans="1:9" ht="13.5">
      <c r="A84" s="5"/>
      <c r="B84" s="23">
        <f t="shared" si="1"/>
      </c>
      <c r="C84" s="26"/>
      <c r="D84" s="40"/>
      <c r="E84" s="26"/>
      <c r="F84" s="26"/>
      <c r="G84" s="33" t="s">
        <v>26</v>
      </c>
      <c r="H84" s="34">
        <v>2</v>
      </c>
      <c r="I84" s="28" t="s">
        <v>138</v>
      </c>
    </row>
    <row r="85" spans="1:9" ht="13.5">
      <c r="A85" s="5"/>
      <c r="B85" s="23">
        <f t="shared" si="1"/>
      </c>
      <c r="C85" s="26"/>
      <c r="D85" s="40"/>
      <c r="E85" s="26"/>
      <c r="F85" s="26"/>
      <c r="G85" s="33" t="s">
        <v>222</v>
      </c>
      <c r="H85" s="34">
        <v>40</v>
      </c>
      <c r="I85" s="28"/>
    </row>
    <row r="86" spans="1:9" ht="13.5">
      <c r="A86" s="5"/>
      <c r="B86" s="23">
        <f t="shared" si="1"/>
      </c>
      <c r="C86" s="36"/>
      <c r="D86" s="40"/>
      <c r="E86" s="36"/>
      <c r="F86" s="36"/>
      <c r="G86" s="33" t="s">
        <v>164</v>
      </c>
      <c r="H86" s="34">
        <v>30</v>
      </c>
      <c r="I86" s="28"/>
    </row>
    <row r="87" spans="1:9" ht="13.5">
      <c r="A87" s="5"/>
      <c r="B87" s="23">
        <f t="shared" si="1"/>
      </c>
      <c r="C87" s="36"/>
      <c r="D87" s="40"/>
      <c r="E87" s="36"/>
      <c r="F87" s="36"/>
      <c r="G87" s="33" t="s">
        <v>176</v>
      </c>
      <c r="H87" s="34">
        <v>1</v>
      </c>
      <c r="I87" s="28" t="s">
        <v>37</v>
      </c>
    </row>
    <row r="88" spans="1:9" ht="13.5">
      <c r="A88" s="5"/>
      <c r="B88" s="23">
        <f t="shared" si="1"/>
      </c>
      <c r="C88" s="36"/>
      <c r="D88" s="40"/>
      <c r="E88" s="36"/>
      <c r="F88" s="36"/>
      <c r="G88" s="33" t="s">
        <v>12</v>
      </c>
      <c r="H88" s="34">
        <v>1</v>
      </c>
      <c r="I88" s="27"/>
    </row>
    <row r="89" spans="1:9" ht="13.5">
      <c r="A89" s="5">
        <v>45185</v>
      </c>
      <c r="B89" s="23">
        <f t="shared" si="1"/>
        <v>7</v>
      </c>
      <c r="C89" s="26" t="s">
        <v>11</v>
      </c>
      <c r="D89" s="41">
        <v>26</v>
      </c>
      <c r="E89" s="26" t="s">
        <v>31</v>
      </c>
      <c r="F89" s="26" t="s">
        <v>17</v>
      </c>
      <c r="G89" s="26" t="s">
        <v>56</v>
      </c>
      <c r="H89" s="27">
        <v>1</v>
      </c>
      <c r="I89" s="28" t="s">
        <v>112</v>
      </c>
    </row>
    <row r="90" spans="1:9" ht="13.5">
      <c r="A90" s="5"/>
      <c r="B90" s="23">
        <f t="shared" si="1"/>
      </c>
      <c r="C90" s="26"/>
      <c r="D90" s="41"/>
      <c r="E90" s="26"/>
      <c r="F90" s="26"/>
      <c r="G90" s="26" t="s">
        <v>82</v>
      </c>
      <c r="H90" s="27">
        <v>1</v>
      </c>
      <c r="I90" s="28" t="s">
        <v>80</v>
      </c>
    </row>
    <row r="91" spans="1:9" ht="13.5">
      <c r="A91" s="5"/>
      <c r="B91" s="23">
        <f t="shared" si="1"/>
      </c>
      <c r="C91" s="26"/>
      <c r="D91" s="41"/>
      <c r="E91" s="26"/>
      <c r="F91" s="26"/>
      <c r="G91" s="26" t="s">
        <v>26</v>
      </c>
      <c r="H91" s="27">
        <v>1</v>
      </c>
      <c r="I91" s="28" t="s">
        <v>144</v>
      </c>
    </row>
    <row r="92" spans="1:9" ht="13.5">
      <c r="A92" s="5"/>
      <c r="B92" s="23">
        <f t="shared" si="1"/>
      </c>
      <c r="C92" s="36"/>
      <c r="D92" s="41"/>
      <c r="E92" s="36"/>
      <c r="F92" s="36"/>
      <c r="G92" s="26" t="s">
        <v>222</v>
      </c>
      <c r="H92" s="27">
        <v>2</v>
      </c>
      <c r="I92" s="28"/>
    </row>
    <row r="93" spans="1:9" ht="13.5">
      <c r="A93" s="5"/>
      <c r="B93" s="23">
        <f t="shared" si="1"/>
      </c>
      <c r="C93" s="26"/>
      <c r="D93" s="41"/>
      <c r="E93" s="26"/>
      <c r="F93" s="26"/>
      <c r="G93" s="26" t="s">
        <v>76</v>
      </c>
      <c r="H93" s="27">
        <v>3</v>
      </c>
      <c r="I93" s="28"/>
    </row>
    <row r="94" spans="1:9" ht="13.5">
      <c r="A94" s="5"/>
      <c r="B94" s="23">
        <f t="shared" si="1"/>
      </c>
      <c r="C94" s="36"/>
      <c r="D94" s="41"/>
      <c r="E94" s="36"/>
      <c r="F94" s="36"/>
      <c r="G94" s="26" t="s">
        <v>169</v>
      </c>
      <c r="H94" s="27">
        <v>300</v>
      </c>
      <c r="I94" s="28"/>
    </row>
    <row r="95" spans="1:9" ht="13.5">
      <c r="A95" s="5"/>
      <c r="B95" s="23">
        <f t="shared" si="1"/>
      </c>
      <c r="C95" s="26"/>
      <c r="D95" s="41"/>
      <c r="E95" s="26"/>
      <c r="F95" s="26"/>
      <c r="G95" s="26" t="s">
        <v>215</v>
      </c>
      <c r="H95" s="27">
        <v>15</v>
      </c>
      <c r="I95" s="28"/>
    </row>
    <row r="96" spans="1:9" ht="13.5">
      <c r="A96" s="5">
        <v>45186</v>
      </c>
      <c r="B96" s="23">
        <f t="shared" si="1"/>
        <v>1</v>
      </c>
      <c r="C96" s="26" t="s">
        <v>11</v>
      </c>
      <c r="D96" s="41">
        <v>26</v>
      </c>
      <c r="E96" s="26" t="s">
        <v>31</v>
      </c>
      <c r="F96" s="26" t="s">
        <v>52</v>
      </c>
      <c r="G96" s="26" t="s">
        <v>56</v>
      </c>
      <c r="H96" s="27">
        <v>1</v>
      </c>
      <c r="I96" s="28" t="s">
        <v>108</v>
      </c>
    </row>
    <row r="97" spans="1:9" ht="13.5">
      <c r="A97" s="5"/>
      <c r="B97" s="23">
        <f t="shared" si="1"/>
      </c>
      <c r="C97" s="26"/>
      <c r="D97" s="41"/>
      <c r="E97" s="26"/>
      <c r="F97" s="26"/>
      <c r="G97" s="26" t="s">
        <v>82</v>
      </c>
      <c r="H97" s="27">
        <v>1</v>
      </c>
      <c r="I97" s="28" t="s">
        <v>80</v>
      </c>
    </row>
    <row r="98" spans="1:9" ht="13.5">
      <c r="A98" s="5"/>
      <c r="B98" s="23">
        <f t="shared" si="1"/>
      </c>
      <c r="C98" s="36"/>
      <c r="D98" s="41"/>
      <c r="E98" s="36"/>
      <c r="F98" s="36"/>
      <c r="G98" s="26" t="s">
        <v>94</v>
      </c>
      <c r="H98" s="27">
        <v>1</v>
      </c>
      <c r="I98" s="28" t="s">
        <v>218</v>
      </c>
    </row>
    <row r="99" spans="1:9" ht="13.5">
      <c r="A99" s="5"/>
      <c r="B99" s="23">
        <f t="shared" si="1"/>
      </c>
      <c r="C99" s="26"/>
      <c r="D99" s="41"/>
      <c r="E99" s="26"/>
      <c r="F99" s="26"/>
      <c r="G99" s="26" t="s">
        <v>222</v>
      </c>
      <c r="H99" s="27">
        <v>2</v>
      </c>
      <c r="I99" s="28"/>
    </row>
    <row r="100" spans="1:9" ht="13.5">
      <c r="A100" s="5"/>
      <c r="B100" s="23">
        <f t="shared" si="1"/>
      </c>
      <c r="C100" s="26"/>
      <c r="D100" s="41"/>
      <c r="E100" s="26"/>
      <c r="F100" s="26"/>
      <c r="G100" s="26" t="s">
        <v>38</v>
      </c>
      <c r="H100" s="28">
        <v>4</v>
      </c>
      <c r="I100" s="28"/>
    </row>
    <row r="101" spans="1:9" ht="13.5">
      <c r="A101" s="5"/>
      <c r="B101" s="23">
        <f t="shared" si="1"/>
      </c>
      <c r="C101" s="36"/>
      <c r="D101" s="41"/>
      <c r="E101" s="36"/>
      <c r="F101" s="36"/>
      <c r="G101" s="26" t="s">
        <v>164</v>
      </c>
      <c r="H101" s="27">
        <v>160</v>
      </c>
      <c r="I101" s="28"/>
    </row>
    <row r="102" spans="1:9" ht="13.5">
      <c r="A102" s="5"/>
      <c r="B102" s="23">
        <f t="shared" si="1"/>
      </c>
      <c r="C102" s="36"/>
      <c r="D102" s="41"/>
      <c r="E102" s="36"/>
      <c r="F102" s="36"/>
      <c r="G102" s="26" t="s">
        <v>169</v>
      </c>
      <c r="H102" s="28">
        <v>460</v>
      </c>
      <c r="I102" s="28"/>
    </row>
    <row r="103" spans="1:9" ht="13.5">
      <c r="A103" s="5"/>
      <c r="B103" s="23">
        <f t="shared" si="1"/>
      </c>
      <c r="C103" s="36"/>
      <c r="D103" s="41"/>
      <c r="E103" s="36"/>
      <c r="F103" s="36"/>
      <c r="G103" s="26" t="s">
        <v>195</v>
      </c>
      <c r="H103" s="27">
        <v>180</v>
      </c>
      <c r="I103" s="28"/>
    </row>
    <row r="104" spans="1:9" ht="13.5">
      <c r="A104" s="5">
        <v>45187</v>
      </c>
      <c r="B104" s="23">
        <f t="shared" si="1"/>
        <v>2</v>
      </c>
      <c r="C104" s="26" t="s">
        <v>11</v>
      </c>
      <c r="D104" s="41">
        <v>27</v>
      </c>
      <c r="E104" s="26" t="s">
        <v>31</v>
      </c>
      <c r="F104" s="26" t="s">
        <v>17</v>
      </c>
      <c r="G104" s="26" t="s">
        <v>169</v>
      </c>
      <c r="H104" s="27">
        <v>800</v>
      </c>
      <c r="I104" s="28"/>
    </row>
    <row r="105" spans="1:9" ht="13.5">
      <c r="A105" s="5"/>
      <c r="B105" s="23">
        <f t="shared" si="1"/>
      </c>
      <c r="C105" s="26"/>
      <c r="D105" s="41"/>
      <c r="E105" s="26"/>
      <c r="F105" s="26"/>
      <c r="G105" s="26" t="s">
        <v>164</v>
      </c>
      <c r="H105" s="27">
        <v>150</v>
      </c>
      <c r="I105" s="28"/>
    </row>
    <row r="106" spans="1:9" ht="13.5">
      <c r="A106" s="5"/>
      <c r="B106" s="23">
        <f t="shared" si="1"/>
      </c>
      <c r="C106" s="26"/>
      <c r="D106" s="41"/>
      <c r="E106" s="26"/>
      <c r="F106" s="26"/>
      <c r="G106" s="26" t="s">
        <v>193</v>
      </c>
      <c r="H106" s="27">
        <v>1</v>
      </c>
      <c r="I106" s="27"/>
    </row>
    <row r="107" spans="1:9" ht="13.5">
      <c r="A107" s="5"/>
      <c r="B107" s="23">
        <f t="shared" si="1"/>
      </c>
      <c r="C107" s="36"/>
      <c r="D107" s="41"/>
      <c r="E107" s="36"/>
      <c r="F107" s="36"/>
      <c r="G107" s="26" t="s">
        <v>38</v>
      </c>
      <c r="H107" s="27">
        <v>13</v>
      </c>
      <c r="I107" s="28" t="s">
        <v>227</v>
      </c>
    </row>
    <row r="108" spans="1:9" ht="13.5">
      <c r="A108" s="5"/>
      <c r="B108" s="23">
        <f t="shared" si="1"/>
      </c>
      <c r="C108" s="26"/>
      <c r="D108" s="41"/>
      <c r="E108" s="26"/>
      <c r="F108" s="26"/>
      <c r="G108" s="26" t="s">
        <v>76</v>
      </c>
      <c r="H108" s="27">
        <v>1</v>
      </c>
      <c r="I108" s="28" t="s">
        <v>86</v>
      </c>
    </row>
    <row r="109" spans="1:9" ht="13.5">
      <c r="A109" s="5">
        <v>45189</v>
      </c>
      <c r="B109" s="23">
        <f t="shared" si="1"/>
        <v>4</v>
      </c>
      <c r="C109" s="26" t="s">
        <v>24</v>
      </c>
      <c r="D109" s="41">
        <v>27</v>
      </c>
      <c r="E109" s="26" t="s">
        <v>31</v>
      </c>
      <c r="F109" s="26" t="s">
        <v>47</v>
      </c>
      <c r="G109" s="26" t="s">
        <v>82</v>
      </c>
      <c r="H109" s="27">
        <v>1</v>
      </c>
      <c r="I109" s="28" t="s">
        <v>80</v>
      </c>
    </row>
    <row r="110" spans="1:9" ht="13.5">
      <c r="A110" s="5"/>
      <c r="B110" s="23">
        <f t="shared" si="1"/>
      </c>
      <c r="C110" s="26"/>
      <c r="D110" s="41"/>
      <c r="E110" s="26"/>
      <c r="F110" s="26"/>
      <c r="G110" s="26" t="s">
        <v>222</v>
      </c>
      <c r="H110" s="27">
        <v>1</v>
      </c>
      <c r="I110" s="28"/>
    </row>
    <row r="111" spans="1:9" ht="13.5">
      <c r="A111" s="5"/>
      <c r="B111" s="23">
        <f t="shared" si="1"/>
      </c>
      <c r="C111" s="36"/>
      <c r="D111" s="41"/>
      <c r="E111" s="36"/>
      <c r="F111" s="36"/>
      <c r="G111" s="26" t="s">
        <v>38</v>
      </c>
      <c r="H111" s="27">
        <v>3</v>
      </c>
      <c r="I111" s="28"/>
    </row>
    <row r="112" spans="1:9" ht="13.5">
      <c r="A112" s="5"/>
      <c r="B112" s="23">
        <f t="shared" si="1"/>
      </c>
      <c r="C112" s="36"/>
      <c r="D112" s="41"/>
      <c r="E112" s="36"/>
      <c r="F112" s="36"/>
      <c r="G112" s="26" t="s">
        <v>106</v>
      </c>
      <c r="H112" s="27">
        <v>2</v>
      </c>
      <c r="I112" s="28"/>
    </row>
    <row r="113" spans="1:9" ht="13.5">
      <c r="A113" s="5"/>
      <c r="B113" s="23">
        <f t="shared" si="1"/>
      </c>
      <c r="C113" s="26"/>
      <c r="D113" s="41"/>
      <c r="E113" s="26"/>
      <c r="F113" s="26"/>
      <c r="G113" s="26" t="s">
        <v>164</v>
      </c>
      <c r="H113" s="27">
        <v>20</v>
      </c>
      <c r="I113" s="28"/>
    </row>
    <row r="114" spans="1:9" ht="13.5">
      <c r="A114" s="5"/>
      <c r="B114" s="23">
        <f t="shared" si="1"/>
      </c>
      <c r="C114" s="26"/>
      <c r="D114" s="41"/>
      <c r="E114" s="26"/>
      <c r="F114" s="26"/>
      <c r="G114" s="26" t="s">
        <v>169</v>
      </c>
      <c r="H114" s="27">
        <v>150</v>
      </c>
      <c r="I114" s="28"/>
    </row>
    <row r="115" spans="1:9" ht="13.5">
      <c r="A115" s="5"/>
      <c r="B115" s="23">
        <f t="shared" si="1"/>
      </c>
      <c r="C115" s="26"/>
      <c r="D115" s="41"/>
      <c r="E115" s="26"/>
      <c r="F115" s="26"/>
      <c r="G115" s="26" t="s">
        <v>193</v>
      </c>
      <c r="H115" s="27">
        <v>3</v>
      </c>
      <c r="I115" s="28"/>
    </row>
    <row r="116" spans="1:9" ht="13.5">
      <c r="A116" s="5">
        <v>45190</v>
      </c>
      <c r="B116" s="23">
        <f t="shared" si="1"/>
        <v>5</v>
      </c>
      <c r="C116" s="26" t="s">
        <v>24</v>
      </c>
      <c r="D116" s="41">
        <v>27</v>
      </c>
      <c r="E116" s="26" t="s">
        <v>31</v>
      </c>
      <c r="F116" s="26" t="s">
        <v>109</v>
      </c>
      <c r="G116" s="26" t="s">
        <v>169</v>
      </c>
      <c r="H116" s="27">
        <v>50</v>
      </c>
      <c r="I116" s="28"/>
    </row>
    <row r="117" spans="1:9" ht="13.5">
      <c r="A117" s="5"/>
      <c r="B117" s="23">
        <f t="shared" si="1"/>
      </c>
      <c r="C117" s="36"/>
      <c r="D117" s="41"/>
      <c r="E117" s="36"/>
      <c r="F117" s="36"/>
      <c r="G117" s="26" t="s">
        <v>164</v>
      </c>
      <c r="H117" s="27">
        <v>20</v>
      </c>
      <c r="I117" s="27"/>
    </row>
    <row r="118" spans="1:9" ht="13.5">
      <c r="A118" s="5"/>
      <c r="B118" s="23">
        <f t="shared" si="1"/>
      </c>
      <c r="C118" s="36"/>
      <c r="D118" s="41"/>
      <c r="E118" s="36"/>
      <c r="F118" s="36"/>
      <c r="G118" s="26" t="s">
        <v>82</v>
      </c>
      <c r="H118" s="27">
        <v>1</v>
      </c>
      <c r="I118" s="28" t="s">
        <v>80</v>
      </c>
    </row>
    <row r="119" spans="1:9" ht="13.5">
      <c r="A119" s="5">
        <v>45191</v>
      </c>
      <c r="B119" s="23">
        <f t="shared" si="1"/>
        <v>6</v>
      </c>
      <c r="C119" s="26" t="s">
        <v>24</v>
      </c>
      <c r="D119" s="41">
        <v>27</v>
      </c>
      <c r="E119" s="26" t="s">
        <v>74</v>
      </c>
      <c r="F119" s="26" t="s">
        <v>47</v>
      </c>
      <c r="G119" s="26" t="s">
        <v>82</v>
      </c>
      <c r="H119" s="27">
        <v>4</v>
      </c>
      <c r="I119" s="28" t="s">
        <v>236</v>
      </c>
    </row>
    <row r="120" spans="1:9" ht="13.5">
      <c r="A120" s="5"/>
      <c r="B120" s="23">
        <f t="shared" si="1"/>
      </c>
      <c r="C120" s="36"/>
      <c r="D120" s="41"/>
      <c r="E120" s="36"/>
      <c r="F120" s="36"/>
      <c r="G120" s="26" t="s">
        <v>79</v>
      </c>
      <c r="H120" s="27">
        <v>1</v>
      </c>
      <c r="I120" s="28" t="s">
        <v>197</v>
      </c>
    </row>
    <row r="121" spans="1:9" ht="13.5">
      <c r="A121" s="5"/>
      <c r="B121" s="23">
        <f t="shared" si="1"/>
      </c>
      <c r="C121" s="36"/>
      <c r="D121" s="41"/>
      <c r="E121" s="36"/>
      <c r="F121" s="36"/>
      <c r="G121" s="26" t="s">
        <v>185</v>
      </c>
      <c r="H121" s="27">
        <v>1</v>
      </c>
      <c r="I121" s="28"/>
    </row>
    <row r="122" spans="1:9" ht="13.5">
      <c r="A122" s="5"/>
      <c r="B122" s="23">
        <f t="shared" si="1"/>
      </c>
      <c r="C122" s="36"/>
      <c r="D122" s="41"/>
      <c r="E122" s="36"/>
      <c r="F122" s="36"/>
      <c r="G122" s="26" t="s">
        <v>89</v>
      </c>
      <c r="H122" s="27">
        <v>1</v>
      </c>
      <c r="I122" s="28"/>
    </row>
    <row r="123" spans="1:9" ht="13.5">
      <c r="A123" s="5"/>
      <c r="B123" s="23">
        <f t="shared" si="1"/>
      </c>
      <c r="C123" s="26"/>
      <c r="D123" s="41"/>
      <c r="E123" s="26"/>
      <c r="F123" s="26"/>
      <c r="G123" s="26" t="s">
        <v>38</v>
      </c>
      <c r="H123" s="27">
        <v>15</v>
      </c>
      <c r="I123" s="28"/>
    </row>
    <row r="124" spans="1:9" ht="13.5">
      <c r="A124" s="5"/>
      <c r="B124" s="23">
        <f t="shared" si="1"/>
      </c>
      <c r="C124" s="36"/>
      <c r="D124" s="41"/>
      <c r="E124" s="36"/>
      <c r="F124" s="36"/>
      <c r="G124" s="26" t="s">
        <v>15</v>
      </c>
      <c r="H124" s="27">
        <v>2</v>
      </c>
      <c r="I124" s="28"/>
    </row>
    <row r="125" spans="1:9" ht="13.5">
      <c r="A125" s="5"/>
      <c r="B125" s="23">
        <f t="shared" si="1"/>
      </c>
      <c r="C125" s="26"/>
      <c r="D125" s="41"/>
      <c r="E125" s="26"/>
      <c r="F125" s="26"/>
      <c r="G125" s="26" t="s">
        <v>193</v>
      </c>
      <c r="H125" s="27">
        <v>4</v>
      </c>
      <c r="I125" s="28"/>
    </row>
    <row r="126" spans="1:9" ht="13.5">
      <c r="A126" s="5"/>
      <c r="B126" s="23">
        <f t="shared" si="1"/>
      </c>
      <c r="C126" s="26"/>
      <c r="D126" s="41"/>
      <c r="E126" s="26"/>
      <c r="F126" s="26"/>
      <c r="G126" s="26" t="s">
        <v>169</v>
      </c>
      <c r="H126" s="27">
        <v>60</v>
      </c>
      <c r="I126" s="28"/>
    </row>
    <row r="127" spans="1:9" ht="13.5">
      <c r="A127" s="5">
        <v>45192</v>
      </c>
      <c r="B127" s="23">
        <f t="shared" si="1"/>
        <v>7</v>
      </c>
      <c r="C127" s="26" t="s">
        <v>24</v>
      </c>
      <c r="D127" s="41">
        <v>27</v>
      </c>
      <c r="E127" s="26" t="s">
        <v>64</v>
      </c>
      <c r="F127" s="26" t="s">
        <v>16</v>
      </c>
      <c r="G127" s="26" t="s">
        <v>164</v>
      </c>
      <c r="H127" s="27">
        <v>60</v>
      </c>
      <c r="I127" s="28"/>
    </row>
    <row r="128" spans="1:9" ht="13.5">
      <c r="A128" s="5"/>
      <c r="B128" s="23">
        <f aca="true" t="shared" si="2" ref="B128:B187">IF(A128,WEEKDAY(A128,1),"")</f>
      </c>
      <c r="C128" s="36"/>
      <c r="D128" s="41"/>
      <c r="E128" s="36"/>
      <c r="F128" s="36"/>
      <c r="G128" s="26" t="s">
        <v>38</v>
      </c>
      <c r="H128" s="27">
        <v>14</v>
      </c>
      <c r="I128" s="28"/>
    </row>
    <row r="129" spans="1:9" ht="13.5">
      <c r="A129" s="5"/>
      <c r="B129" s="23">
        <f t="shared" si="2"/>
      </c>
      <c r="C129" s="26"/>
      <c r="D129" s="41"/>
      <c r="E129" s="26"/>
      <c r="F129" s="26"/>
      <c r="G129" s="26" t="s">
        <v>102</v>
      </c>
      <c r="H129" s="27">
        <v>3</v>
      </c>
      <c r="I129" s="28"/>
    </row>
    <row r="130" spans="1:9" ht="13.5">
      <c r="A130" s="5"/>
      <c r="B130" s="23">
        <f t="shared" si="2"/>
      </c>
      <c r="C130" s="36"/>
      <c r="D130" s="41"/>
      <c r="E130" s="36"/>
      <c r="F130" s="36"/>
      <c r="G130" s="26" t="s">
        <v>169</v>
      </c>
      <c r="H130" s="27">
        <v>350</v>
      </c>
      <c r="I130" s="28"/>
    </row>
    <row r="131" spans="1:9" ht="13.5">
      <c r="A131" s="5"/>
      <c r="B131" s="23">
        <f t="shared" si="2"/>
      </c>
      <c r="C131" s="36"/>
      <c r="D131" s="41"/>
      <c r="E131" s="36"/>
      <c r="F131" s="36"/>
      <c r="G131" s="26" t="s">
        <v>204</v>
      </c>
      <c r="H131" s="27">
        <v>14</v>
      </c>
      <c r="I131" s="28"/>
    </row>
    <row r="132" spans="1:9" ht="13.5">
      <c r="A132" s="5"/>
      <c r="B132" s="23">
        <f t="shared" si="2"/>
      </c>
      <c r="C132" s="26"/>
      <c r="D132" s="41"/>
      <c r="E132" s="26"/>
      <c r="F132" s="26"/>
      <c r="G132" s="26" t="s">
        <v>101</v>
      </c>
      <c r="H132" s="27">
        <v>4</v>
      </c>
      <c r="I132" s="28"/>
    </row>
    <row r="133" spans="1:9" ht="13.5">
      <c r="A133" s="5"/>
      <c r="B133" s="23">
        <f t="shared" si="2"/>
      </c>
      <c r="C133" s="26"/>
      <c r="D133" s="41"/>
      <c r="E133" s="26"/>
      <c r="F133" s="36"/>
      <c r="G133" s="26" t="s">
        <v>193</v>
      </c>
      <c r="H133" s="27">
        <v>2</v>
      </c>
      <c r="I133" s="28" t="s">
        <v>55</v>
      </c>
    </row>
    <row r="134" spans="1:9" ht="13.5">
      <c r="A134" s="5"/>
      <c r="B134" s="23">
        <f t="shared" si="2"/>
      </c>
      <c r="C134" s="36"/>
      <c r="D134" s="41"/>
      <c r="E134" s="36"/>
      <c r="F134" s="36"/>
      <c r="G134" s="26" t="s">
        <v>216</v>
      </c>
      <c r="H134" s="27">
        <v>2</v>
      </c>
      <c r="I134" s="28" t="s">
        <v>55</v>
      </c>
    </row>
    <row r="135" spans="1:9" ht="13.5">
      <c r="A135" s="5"/>
      <c r="B135" s="23">
        <f t="shared" si="2"/>
      </c>
      <c r="C135" s="36"/>
      <c r="D135" s="41"/>
      <c r="E135" s="36"/>
      <c r="F135" s="36"/>
      <c r="G135" s="26" t="s">
        <v>176</v>
      </c>
      <c r="H135" s="27">
        <v>1</v>
      </c>
      <c r="I135" s="28" t="s">
        <v>77</v>
      </c>
    </row>
    <row r="136" spans="1:9" ht="13.5">
      <c r="A136" s="5">
        <v>45193</v>
      </c>
      <c r="B136" s="23">
        <f t="shared" si="2"/>
        <v>1</v>
      </c>
      <c r="C136" s="26" t="s">
        <v>11</v>
      </c>
      <c r="D136" s="41">
        <v>26</v>
      </c>
      <c r="E136" s="26" t="s">
        <v>74</v>
      </c>
      <c r="F136" s="26" t="s">
        <v>17</v>
      </c>
      <c r="G136" s="26" t="s">
        <v>222</v>
      </c>
      <c r="H136" s="27">
        <v>1</v>
      </c>
      <c r="I136" s="28"/>
    </row>
    <row r="137" spans="1:9" ht="13.5">
      <c r="A137" s="5"/>
      <c r="B137" s="23">
        <f t="shared" si="2"/>
      </c>
      <c r="C137" s="36"/>
      <c r="D137" s="41"/>
      <c r="E137" s="36"/>
      <c r="F137" s="36"/>
      <c r="G137" s="26" t="s">
        <v>89</v>
      </c>
      <c r="H137" s="27">
        <v>1</v>
      </c>
      <c r="I137" s="28"/>
    </row>
    <row r="138" spans="1:9" ht="13.5">
      <c r="A138" s="5"/>
      <c r="B138" s="23">
        <f t="shared" si="2"/>
      </c>
      <c r="C138" s="26"/>
      <c r="D138" s="41"/>
      <c r="E138" s="26"/>
      <c r="F138" s="26"/>
      <c r="G138" s="26" t="s">
        <v>38</v>
      </c>
      <c r="H138" s="27">
        <v>7</v>
      </c>
      <c r="I138" s="28"/>
    </row>
    <row r="139" spans="1:9" ht="13.5">
      <c r="A139" s="5"/>
      <c r="B139" s="23">
        <f t="shared" si="2"/>
      </c>
      <c r="C139" s="36"/>
      <c r="D139" s="41"/>
      <c r="E139" s="36"/>
      <c r="F139" s="36"/>
      <c r="G139" s="26" t="s">
        <v>193</v>
      </c>
      <c r="H139" s="27">
        <v>4</v>
      </c>
      <c r="I139" s="28"/>
    </row>
    <row r="140" spans="1:9" ht="13.5">
      <c r="A140" s="5"/>
      <c r="B140" s="23">
        <f t="shared" si="2"/>
      </c>
      <c r="C140" s="26"/>
      <c r="D140" s="41"/>
      <c r="E140" s="26"/>
      <c r="F140" s="26"/>
      <c r="G140" s="26" t="s">
        <v>164</v>
      </c>
      <c r="H140" s="27">
        <v>20</v>
      </c>
      <c r="I140" s="28"/>
    </row>
    <row r="141" spans="1:9" ht="13.5">
      <c r="A141" s="5"/>
      <c r="B141" s="23">
        <f t="shared" si="2"/>
      </c>
      <c r="C141" s="26"/>
      <c r="D141" s="41"/>
      <c r="E141" s="26"/>
      <c r="F141" s="26"/>
      <c r="G141" s="26" t="s">
        <v>169</v>
      </c>
      <c r="H141" s="27">
        <v>300</v>
      </c>
      <c r="I141" s="28"/>
    </row>
    <row r="142" spans="1:9" ht="13.5">
      <c r="A142" s="5"/>
      <c r="B142" s="23">
        <f t="shared" si="2"/>
      </c>
      <c r="C142" s="26"/>
      <c r="D142" s="41"/>
      <c r="E142" s="26"/>
      <c r="F142" s="26"/>
      <c r="G142" s="26" t="s">
        <v>204</v>
      </c>
      <c r="H142" s="27">
        <v>10</v>
      </c>
      <c r="I142" s="28"/>
    </row>
    <row r="143" spans="1:9" ht="13.5">
      <c r="A143" s="5">
        <v>45194</v>
      </c>
      <c r="B143" s="23">
        <f t="shared" si="2"/>
        <v>2</v>
      </c>
      <c r="C143" s="26" t="s">
        <v>11</v>
      </c>
      <c r="D143" s="41">
        <v>26</v>
      </c>
      <c r="E143" s="26" t="s">
        <v>31</v>
      </c>
      <c r="F143" s="26" t="s">
        <v>51</v>
      </c>
      <c r="G143" s="26" t="s">
        <v>176</v>
      </c>
      <c r="H143" s="27">
        <v>1</v>
      </c>
      <c r="I143" s="28" t="s">
        <v>44</v>
      </c>
    </row>
    <row r="144" spans="1:9" ht="13.5">
      <c r="A144" s="5"/>
      <c r="B144" s="23">
        <f t="shared" si="2"/>
      </c>
      <c r="C144" s="36"/>
      <c r="D144" s="41"/>
      <c r="E144" s="36"/>
      <c r="F144" s="36"/>
      <c r="G144" s="26" t="s">
        <v>76</v>
      </c>
      <c r="H144" s="27">
        <v>2</v>
      </c>
      <c r="I144" s="28"/>
    </row>
    <row r="145" spans="1:9" ht="13.5">
      <c r="A145" s="5"/>
      <c r="B145" s="23">
        <f t="shared" si="2"/>
      </c>
      <c r="C145" s="36"/>
      <c r="D145" s="41"/>
      <c r="E145" s="36"/>
      <c r="F145" s="36"/>
      <c r="G145" s="26" t="s">
        <v>164</v>
      </c>
      <c r="H145" s="27">
        <v>40</v>
      </c>
      <c r="I145" s="28"/>
    </row>
    <row r="146" spans="1:9" ht="13.5">
      <c r="A146" s="5"/>
      <c r="B146" s="23">
        <f t="shared" si="2"/>
      </c>
      <c r="C146" s="36"/>
      <c r="D146" s="41"/>
      <c r="E146" s="36"/>
      <c r="F146" s="36"/>
      <c r="G146" s="26" t="s">
        <v>169</v>
      </c>
      <c r="H146" s="27">
        <v>110</v>
      </c>
      <c r="I146" s="28"/>
    </row>
    <row r="147" spans="1:9" ht="13.5">
      <c r="A147" s="5">
        <v>45196</v>
      </c>
      <c r="B147" s="23">
        <f t="shared" si="2"/>
        <v>4</v>
      </c>
      <c r="C147" s="26" t="s">
        <v>11</v>
      </c>
      <c r="D147" s="41">
        <v>26</v>
      </c>
      <c r="E147" s="26" t="s">
        <v>31</v>
      </c>
      <c r="F147" s="26" t="s">
        <v>39</v>
      </c>
      <c r="G147" s="26" t="s">
        <v>169</v>
      </c>
      <c r="H147" s="27">
        <v>500</v>
      </c>
      <c r="I147" s="28"/>
    </row>
    <row r="148" spans="1:9" ht="13.5">
      <c r="A148" s="5"/>
      <c r="B148" s="23">
        <f t="shared" si="2"/>
      </c>
      <c r="C148" s="26"/>
      <c r="D148" s="41"/>
      <c r="E148" s="26"/>
      <c r="F148" s="26"/>
      <c r="G148" s="26" t="s">
        <v>38</v>
      </c>
      <c r="H148" s="27">
        <v>7</v>
      </c>
      <c r="I148" s="28" t="s">
        <v>200</v>
      </c>
    </row>
    <row r="149" spans="1:9" ht="13.5">
      <c r="A149" s="5"/>
      <c r="B149" s="23">
        <f t="shared" si="2"/>
      </c>
      <c r="C149" s="36"/>
      <c r="D149" s="41"/>
      <c r="E149" s="36"/>
      <c r="F149" s="36"/>
      <c r="G149" s="26" t="s">
        <v>164</v>
      </c>
      <c r="H149" s="27">
        <v>30</v>
      </c>
      <c r="I149" s="28"/>
    </row>
    <row r="150" spans="1:9" ht="13.5">
      <c r="A150" s="5"/>
      <c r="B150" s="23">
        <f t="shared" si="2"/>
      </c>
      <c r="C150" s="36"/>
      <c r="D150" s="41"/>
      <c r="E150" s="36"/>
      <c r="F150" s="36"/>
      <c r="G150" s="26" t="s">
        <v>237</v>
      </c>
      <c r="H150" s="27">
        <v>5</v>
      </c>
      <c r="I150" s="28"/>
    </row>
    <row r="151" spans="1:9" ht="13.5">
      <c r="A151" s="5"/>
      <c r="B151" s="23">
        <f t="shared" si="2"/>
      </c>
      <c r="C151" s="26"/>
      <c r="D151" s="41"/>
      <c r="E151" s="26"/>
      <c r="F151" s="26"/>
      <c r="G151" s="26" t="s">
        <v>177</v>
      </c>
      <c r="H151" s="28">
        <v>10</v>
      </c>
      <c r="I151" s="28"/>
    </row>
    <row r="152" spans="1:9" ht="13.5">
      <c r="A152" s="5"/>
      <c r="B152" s="23">
        <f t="shared" si="2"/>
      </c>
      <c r="C152" s="36"/>
      <c r="D152" s="41"/>
      <c r="E152" s="36"/>
      <c r="F152" s="36"/>
      <c r="G152" s="26" t="s">
        <v>193</v>
      </c>
      <c r="H152" s="28">
        <v>4</v>
      </c>
      <c r="I152" s="28"/>
    </row>
    <row r="153" spans="1:9" ht="13.5">
      <c r="A153" s="5"/>
      <c r="B153" s="23">
        <f t="shared" si="2"/>
      </c>
      <c r="C153" s="26"/>
      <c r="D153" s="41"/>
      <c r="E153" s="26"/>
      <c r="F153" s="26"/>
      <c r="G153" s="26" t="s">
        <v>102</v>
      </c>
      <c r="H153" s="27">
        <v>1</v>
      </c>
      <c r="I153" s="28"/>
    </row>
    <row r="154" spans="1:9" ht="13.5">
      <c r="A154" s="5"/>
      <c r="B154" s="23">
        <f t="shared" si="2"/>
      </c>
      <c r="C154" s="36"/>
      <c r="D154" s="41"/>
      <c r="E154" s="36"/>
      <c r="F154" s="36"/>
      <c r="G154" s="26" t="s">
        <v>222</v>
      </c>
      <c r="H154" s="27">
        <v>1</v>
      </c>
      <c r="I154" s="28" t="s">
        <v>37</v>
      </c>
    </row>
    <row r="155" spans="1:9" ht="13.5">
      <c r="A155" s="5"/>
      <c r="B155" s="23">
        <f t="shared" si="2"/>
      </c>
      <c r="C155" s="26"/>
      <c r="D155" s="41"/>
      <c r="E155" s="26"/>
      <c r="F155" s="26"/>
      <c r="G155" s="26" t="s">
        <v>82</v>
      </c>
      <c r="H155" s="27">
        <v>2</v>
      </c>
      <c r="I155" s="28" t="s">
        <v>48</v>
      </c>
    </row>
    <row r="156" spans="1:9" ht="13.5">
      <c r="A156" s="5">
        <v>45197</v>
      </c>
      <c r="B156" s="23">
        <f t="shared" si="2"/>
        <v>5</v>
      </c>
      <c r="C156" s="26" t="s">
        <v>11</v>
      </c>
      <c r="D156" s="41">
        <v>26</v>
      </c>
      <c r="E156" s="26" t="s">
        <v>31</v>
      </c>
      <c r="F156" s="26" t="s">
        <v>51</v>
      </c>
      <c r="G156" s="26" t="s">
        <v>82</v>
      </c>
      <c r="H156" s="27">
        <v>2</v>
      </c>
      <c r="I156" s="28" t="s">
        <v>48</v>
      </c>
    </row>
    <row r="157" spans="1:9" ht="13.5">
      <c r="A157" s="5"/>
      <c r="B157" s="23">
        <f t="shared" si="2"/>
      </c>
      <c r="C157" s="36"/>
      <c r="D157" s="41"/>
      <c r="E157" s="36"/>
      <c r="F157" s="36"/>
      <c r="G157" s="26" t="s">
        <v>79</v>
      </c>
      <c r="H157" s="27">
        <v>1</v>
      </c>
      <c r="I157" s="28" t="s">
        <v>37</v>
      </c>
    </row>
    <row r="158" spans="1:9" ht="13.5">
      <c r="A158" s="5"/>
      <c r="B158" s="23">
        <f t="shared" si="2"/>
      </c>
      <c r="C158" s="26"/>
      <c r="D158" s="41"/>
      <c r="E158" s="26"/>
      <c r="F158" s="26"/>
      <c r="G158" s="26" t="s">
        <v>89</v>
      </c>
      <c r="H158" s="27">
        <v>1</v>
      </c>
      <c r="I158" s="28"/>
    </row>
    <row r="159" spans="1:9" ht="13.5">
      <c r="A159" s="5"/>
      <c r="B159" s="23">
        <f t="shared" si="2"/>
      </c>
      <c r="C159" s="36"/>
      <c r="D159" s="41"/>
      <c r="E159" s="36"/>
      <c r="F159" s="36"/>
      <c r="G159" s="26" t="s">
        <v>38</v>
      </c>
      <c r="H159" s="27">
        <v>7</v>
      </c>
      <c r="I159" s="28"/>
    </row>
    <row r="160" spans="1:9" ht="13.5">
      <c r="A160" s="5"/>
      <c r="B160" s="23">
        <f t="shared" si="2"/>
      </c>
      <c r="C160" s="36"/>
      <c r="D160" s="41"/>
      <c r="E160" s="36"/>
      <c r="F160" s="36"/>
      <c r="G160" s="26" t="s">
        <v>102</v>
      </c>
      <c r="H160" s="27">
        <v>7</v>
      </c>
      <c r="I160" s="28"/>
    </row>
    <row r="161" spans="1:9" ht="13.5">
      <c r="A161" s="5"/>
      <c r="B161" s="23">
        <f t="shared" si="2"/>
      </c>
      <c r="C161" s="36"/>
      <c r="D161" s="41"/>
      <c r="E161" s="36"/>
      <c r="F161" s="36"/>
      <c r="G161" s="26" t="s">
        <v>193</v>
      </c>
      <c r="H161" s="27">
        <v>12</v>
      </c>
      <c r="I161" s="28"/>
    </row>
    <row r="162" spans="1:9" ht="13.5">
      <c r="A162" s="5"/>
      <c r="B162" s="23">
        <f t="shared" si="2"/>
      </c>
      <c r="C162" s="36"/>
      <c r="D162" s="41"/>
      <c r="E162" s="36"/>
      <c r="F162" s="36"/>
      <c r="G162" s="26" t="s">
        <v>169</v>
      </c>
      <c r="H162" s="27">
        <v>200</v>
      </c>
      <c r="I162" s="28"/>
    </row>
    <row r="163" spans="1:9" ht="13.5">
      <c r="A163" s="5"/>
      <c r="B163" s="23">
        <f t="shared" si="2"/>
      </c>
      <c r="C163" s="36"/>
      <c r="D163" s="41"/>
      <c r="E163" s="36"/>
      <c r="F163" s="36"/>
      <c r="G163" s="26" t="s">
        <v>164</v>
      </c>
      <c r="H163" s="27">
        <v>100</v>
      </c>
      <c r="I163" s="28"/>
    </row>
    <row r="164" spans="1:9" ht="13.5">
      <c r="A164" s="5">
        <v>45198</v>
      </c>
      <c r="B164" s="23">
        <f t="shared" si="2"/>
        <v>6</v>
      </c>
      <c r="C164" s="26" t="s">
        <v>11</v>
      </c>
      <c r="D164" s="41">
        <v>26</v>
      </c>
      <c r="E164" s="26" t="s">
        <v>74</v>
      </c>
      <c r="F164" s="26" t="s">
        <v>52</v>
      </c>
      <c r="G164" s="26" t="s">
        <v>26</v>
      </c>
      <c r="H164" s="27">
        <v>2</v>
      </c>
      <c r="I164" s="28" t="s">
        <v>238</v>
      </c>
    </row>
    <row r="165" spans="1:9" ht="13.5">
      <c r="A165" s="5"/>
      <c r="B165" s="23">
        <f t="shared" si="2"/>
      </c>
      <c r="C165" s="36"/>
      <c r="D165" s="41"/>
      <c r="E165" s="36"/>
      <c r="F165" s="36"/>
      <c r="G165" s="26" t="s">
        <v>56</v>
      </c>
      <c r="H165" s="27">
        <v>2</v>
      </c>
      <c r="I165" s="28" t="s">
        <v>239</v>
      </c>
    </row>
    <row r="166" spans="1:9" ht="13.5">
      <c r="A166" s="5"/>
      <c r="B166" s="23">
        <f t="shared" si="2"/>
      </c>
      <c r="C166" s="36"/>
      <c r="D166" s="41"/>
      <c r="E166" s="36"/>
      <c r="F166" s="36"/>
      <c r="G166" s="26" t="s">
        <v>13</v>
      </c>
      <c r="H166" s="27">
        <v>2</v>
      </c>
      <c r="I166" s="28" t="s">
        <v>240</v>
      </c>
    </row>
    <row r="167" spans="1:9" ht="13.5">
      <c r="A167" s="5"/>
      <c r="B167" s="23">
        <f t="shared" si="2"/>
      </c>
      <c r="C167" s="36"/>
      <c r="D167" s="41"/>
      <c r="E167" s="36"/>
      <c r="F167" s="36"/>
      <c r="G167" s="26" t="s">
        <v>89</v>
      </c>
      <c r="H167" s="27">
        <v>1</v>
      </c>
      <c r="I167" s="28"/>
    </row>
    <row r="168" spans="1:9" ht="13.5">
      <c r="A168" s="5"/>
      <c r="B168" s="23">
        <f t="shared" si="2"/>
      </c>
      <c r="C168" s="36"/>
      <c r="D168" s="41"/>
      <c r="E168" s="36"/>
      <c r="F168" s="36"/>
      <c r="G168" s="26" t="s">
        <v>193</v>
      </c>
      <c r="H168" s="27">
        <v>4</v>
      </c>
      <c r="I168" s="28"/>
    </row>
    <row r="169" spans="1:9" ht="13.5">
      <c r="A169" s="5"/>
      <c r="B169" s="23">
        <f t="shared" si="2"/>
      </c>
      <c r="C169" s="36"/>
      <c r="D169" s="41"/>
      <c r="E169" s="36"/>
      <c r="F169" s="36"/>
      <c r="G169" s="26" t="s">
        <v>38</v>
      </c>
      <c r="H169" s="27">
        <v>7</v>
      </c>
      <c r="I169" s="28"/>
    </row>
    <row r="170" spans="1:9" ht="13.5">
      <c r="A170" s="5"/>
      <c r="B170" s="23">
        <f t="shared" si="2"/>
      </c>
      <c r="C170" s="26"/>
      <c r="D170" s="41"/>
      <c r="E170" s="26"/>
      <c r="F170" s="26"/>
      <c r="G170" s="26" t="s">
        <v>15</v>
      </c>
      <c r="H170" s="27">
        <v>1</v>
      </c>
      <c r="I170" s="28"/>
    </row>
    <row r="171" spans="1:9" ht="13.5">
      <c r="A171" s="5"/>
      <c r="B171" s="23">
        <f t="shared" si="2"/>
      </c>
      <c r="C171" s="26"/>
      <c r="D171" s="41"/>
      <c r="E171" s="26"/>
      <c r="F171" s="26"/>
      <c r="G171" s="26" t="s">
        <v>164</v>
      </c>
      <c r="H171" s="27">
        <v>30</v>
      </c>
      <c r="I171" s="28"/>
    </row>
    <row r="172" spans="1:9" ht="13.5">
      <c r="A172" s="5"/>
      <c r="B172" s="23">
        <f t="shared" si="2"/>
      </c>
      <c r="C172" s="36"/>
      <c r="D172" s="41"/>
      <c r="E172" s="36"/>
      <c r="F172" s="36"/>
      <c r="G172" s="26" t="s">
        <v>169</v>
      </c>
      <c r="H172" s="27">
        <v>80</v>
      </c>
      <c r="I172" s="28"/>
    </row>
    <row r="173" spans="1:9" ht="13.5">
      <c r="A173" s="5">
        <v>45199</v>
      </c>
      <c r="B173" s="23">
        <f t="shared" si="2"/>
        <v>7</v>
      </c>
      <c r="C173" s="26" t="s">
        <v>11</v>
      </c>
      <c r="D173" s="41">
        <v>26</v>
      </c>
      <c r="E173" s="26" t="s">
        <v>31</v>
      </c>
      <c r="F173" s="26" t="s">
        <v>47</v>
      </c>
      <c r="G173" s="26" t="s">
        <v>56</v>
      </c>
      <c r="H173" s="27">
        <v>1</v>
      </c>
      <c r="I173" s="28" t="s">
        <v>87</v>
      </c>
    </row>
    <row r="174" spans="1:9" ht="13.5">
      <c r="A174" s="5"/>
      <c r="B174" s="23">
        <f t="shared" si="2"/>
      </c>
      <c r="C174" s="26"/>
      <c r="D174" s="41"/>
      <c r="E174" s="26"/>
      <c r="F174" s="26"/>
      <c r="G174" s="26" t="s">
        <v>82</v>
      </c>
      <c r="H174" s="27">
        <v>1</v>
      </c>
      <c r="I174" s="28" t="s">
        <v>80</v>
      </c>
    </row>
    <row r="175" spans="1:9" ht="13.5">
      <c r="A175" s="5"/>
      <c r="B175" s="23">
        <f t="shared" si="2"/>
      </c>
      <c r="C175" s="36"/>
      <c r="D175" s="41"/>
      <c r="E175" s="36"/>
      <c r="F175" s="36"/>
      <c r="G175" s="26" t="s">
        <v>79</v>
      </c>
      <c r="H175" s="27">
        <v>1</v>
      </c>
      <c r="I175" s="28" t="s">
        <v>37</v>
      </c>
    </row>
    <row r="176" spans="1:9" ht="13.5">
      <c r="A176" s="5"/>
      <c r="B176" s="23">
        <f t="shared" si="2"/>
      </c>
      <c r="C176" s="36"/>
      <c r="D176" s="41"/>
      <c r="E176" s="36"/>
      <c r="F176" s="36"/>
      <c r="G176" s="26" t="s">
        <v>84</v>
      </c>
      <c r="H176" s="27">
        <v>1</v>
      </c>
      <c r="I176" s="28" t="s">
        <v>93</v>
      </c>
    </row>
    <row r="177" spans="1:9" ht="13.5">
      <c r="A177" s="5"/>
      <c r="B177" s="23">
        <f t="shared" si="2"/>
      </c>
      <c r="C177" s="36"/>
      <c r="D177" s="41"/>
      <c r="E177" s="36"/>
      <c r="F177" s="36"/>
      <c r="G177" s="26" t="s">
        <v>81</v>
      </c>
      <c r="H177" s="27">
        <v>2</v>
      </c>
      <c r="I177" s="28"/>
    </row>
    <row r="178" spans="1:9" ht="13.5">
      <c r="A178" s="5"/>
      <c r="B178" s="23">
        <f t="shared" si="2"/>
      </c>
      <c r="C178" s="36"/>
      <c r="D178" s="41"/>
      <c r="E178" s="36"/>
      <c r="F178" s="36"/>
      <c r="G178" s="26" t="s">
        <v>222</v>
      </c>
      <c r="H178" s="27">
        <v>2</v>
      </c>
      <c r="I178" s="28"/>
    </row>
    <row r="179" spans="1:9" ht="13.5">
      <c r="A179" s="5"/>
      <c r="B179" s="23">
        <f t="shared" si="2"/>
      </c>
      <c r="C179" s="26"/>
      <c r="D179" s="41"/>
      <c r="E179" s="26"/>
      <c r="F179" s="26"/>
      <c r="G179" s="26" t="s">
        <v>89</v>
      </c>
      <c r="H179" s="27">
        <v>3</v>
      </c>
      <c r="I179" s="28"/>
    </row>
    <row r="180" spans="1:9" ht="13.5">
      <c r="A180" s="5"/>
      <c r="B180" s="23">
        <f t="shared" si="2"/>
      </c>
      <c r="C180" s="36"/>
      <c r="D180" s="41"/>
      <c r="E180" s="36"/>
      <c r="F180" s="36"/>
      <c r="G180" s="26" t="s">
        <v>76</v>
      </c>
      <c r="H180" s="27">
        <v>2</v>
      </c>
      <c r="I180" s="28"/>
    </row>
    <row r="181" spans="1:9" ht="13.5">
      <c r="A181" s="5"/>
      <c r="B181" s="23">
        <f t="shared" si="2"/>
      </c>
      <c r="C181" s="26"/>
      <c r="D181" s="41"/>
      <c r="E181" s="26"/>
      <c r="F181" s="26"/>
      <c r="G181" s="26" t="s">
        <v>38</v>
      </c>
      <c r="H181" s="27">
        <v>12</v>
      </c>
      <c r="I181" s="28"/>
    </row>
    <row r="182" spans="1:9" ht="13.5">
      <c r="A182" s="5"/>
      <c r="B182" s="23">
        <f t="shared" si="2"/>
      </c>
      <c r="C182" s="36"/>
      <c r="D182" s="41"/>
      <c r="E182" s="36"/>
      <c r="F182" s="36"/>
      <c r="G182" s="26" t="s">
        <v>241</v>
      </c>
      <c r="H182" s="27">
        <v>1</v>
      </c>
      <c r="I182" s="28"/>
    </row>
    <row r="183" spans="1:9" ht="13.5">
      <c r="A183" s="5"/>
      <c r="B183" s="23">
        <f t="shared" si="2"/>
      </c>
      <c r="C183" s="36"/>
      <c r="D183" s="41"/>
      <c r="E183" s="36"/>
      <c r="F183" s="36"/>
      <c r="G183" s="26" t="s">
        <v>193</v>
      </c>
      <c r="H183" s="27">
        <v>5</v>
      </c>
      <c r="I183" s="28"/>
    </row>
    <row r="184" spans="1:9" ht="13.5">
      <c r="A184" s="5"/>
      <c r="B184" s="23">
        <f t="shared" si="2"/>
      </c>
      <c r="C184" s="36"/>
      <c r="D184" s="41"/>
      <c r="E184" s="36"/>
      <c r="F184" s="36"/>
      <c r="G184" s="26" t="s">
        <v>164</v>
      </c>
      <c r="H184" s="27">
        <v>30</v>
      </c>
      <c r="I184" s="28"/>
    </row>
    <row r="185" spans="1:9" ht="13.5">
      <c r="A185" s="5"/>
      <c r="B185" s="23">
        <f t="shared" si="2"/>
      </c>
      <c r="C185" s="26"/>
      <c r="D185" s="41"/>
      <c r="E185" s="26"/>
      <c r="F185" s="26"/>
      <c r="G185" s="26" t="s">
        <v>169</v>
      </c>
      <c r="H185" s="27">
        <v>250</v>
      </c>
      <c r="I185" s="28"/>
    </row>
    <row r="186" spans="1:9" ht="13.5">
      <c r="A186" s="5"/>
      <c r="B186" s="23">
        <f t="shared" si="2"/>
      </c>
      <c r="C186" s="36"/>
      <c r="D186" s="41"/>
      <c r="E186" s="36"/>
      <c r="F186" s="36"/>
      <c r="G186" s="26" t="s">
        <v>15</v>
      </c>
      <c r="H186" s="27">
        <v>2</v>
      </c>
      <c r="I186" s="28"/>
    </row>
    <row r="187" spans="1:9" ht="13.5">
      <c r="A187" s="5"/>
      <c r="B187" s="23">
        <f t="shared" si="2"/>
      </c>
      <c r="C187" s="36"/>
      <c r="D187" s="41"/>
      <c r="E187" s="36"/>
      <c r="F187" s="36"/>
      <c r="G187" s="26"/>
      <c r="H187" s="27"/>
      <c r="I187" s="28"/>
    </row>
    <row r="188" spans="1:9" ht="13.5">
      <c r="A188" s="70" t="s">
        <v>228</v>
      </c>
      <c r="B188" s="71"/>
      <c r="C188" s="71"/>
      <c r="D188" s="71"/>
      <c r="E188" s="71"/>
      <c r="F188" s="71"/>
      <c r="G188" s="72"/>
      <c r="H188" s="73" t="s">
        <v>235</v>
      </c>
      <c r="I188" s="74"/>
    </row>
    <row r="189" spans="1:9" ht="13.5">
      <c r="A189" s="70" t="s">
        <v>229</v>
      </c>
      <c r="B189" s="71"/>
      <c r="C189" s="71"/>
      <c r="D189" s="71"/>
      <c r="E189" s="71"/>
      <c r="F189" s="71"/>
      <c r="G189" s="72"/>
      <c r="H189" s="73" t="s">
        <v>230</v>
      </c>
      <c r="I189" s="74"/>
    </row>
    <row r="190" spans="1:9" ht="13.5" customHeight="1">
      <c r="A190" s="75" t="s">
        <v>10</v>
      </c>
      <c r="B190" s="60"/>
      <c r="C190" s="60"/>
      <c r="D190" s="60"/>
      <c r="E190" s="60"/>
      <c r="F190" s="60"/>
      <c r="G190" s="60"/>
      <c r="H190" s="60"/>
      <c r="I190" s="61"/>
    </row>
    <row r="191" spans="1:9" ht="13.5">
      <c r="A191" s="62"/>
      <c r="B191" s="63"/>
      <c r="C191" s="63"/>
      <c r="D191" s="63"/>
      <c r="E191" s="63"/>
      <c r="F191" s="63"/>
      <c r="G191" s="63"/>
      <c r="H191" s="63"/>
      <c r="I191" s="64"/>
    </row>
    <row r="192" spans="1:9" ht="13.5">
      <c r="A192" s="62"/>
      <c r="B192" s="63"/>
      <c r="C192" s="63"/>
      <c r="D192" s="63"/>
      <c r="E192" s="63"/>
      <c r="F192" s="63"/>
      <c r="G192" s="63"/>
      <c r="H192" s="63"/>
      <c r="I192" s="64"/>
    </row>
    <row r="193" spans="1:9" ht="13.5">
      <c r="A193" s="62"/>
      <c r="B193" s="63"/>
      <c r="C193" s="63"/>
      <c r="D193" s="63"/>
      <c r="E193" s="63"/>
      <c r="F193" s="63"/>
      <c r="G193" s="63"/>
      <c r="H193" s="63"/>
      <c r="I193" s="64"/>
    </row>
    <row r="194" spans="1:9" ht="13.5">
      <c r="A194" s="62"/>
      <c r="B194" s="63"/>
      <c r="C194" s="63"/>
      <c r="D194" s="63"/>
      <c r="E194" s="63"/>
      <c r="F194" s="63"/>
      <c r="G194" s="63"/>
      <c r="H194" s="63"/>
      <c r="I194" s="64"/>
    </row>
    <row r="195" spans="1:9" ht="13.5">
      <c r="A195" s="62"/>
      <c r="B195" s="63"/>
      <c r="C195" s="63"/>
      <c r="D195" s="63"/>
      <c r="E195" s="63"/>
      <c r="F195" s="63"/>
      <c r="G195" s="63"/>
      <c r="H195" s="63"/>
      <c r="I195" s="64"/>
    </row>
    <row r="196" spans="1:9" ht="13.5">
      <c r="A196" s="65"/>
      <c r="B196" s="66"/>
      <c r="C196" s="66"/>
      <c r="D196" s="66"/>
      <c r="E196" s="66"/>
      <c r="F196" s="66"/>
      <c r="G196" s="66"/>
      <c r="H196" s="66"/>
      <c r="I196" s="67"/>
    </row>
    <row r="65523" ht="13.5">
      <c r="G65523" s="21"/>
    </row>
  </sheetData>
  <sheetProtection/>
  <mergeCells count="8">
    <mergeCell ref="A1:I1"/>
    <mergeCell ref="E2:F2"/>
    <mergeCell ref="A190:I196"/>
    <mergeCell ref="G68:I68"/>
    <mergeCell ref="A188:G188"/>
    <mergeCell ref="H188:I188"/>
    <mergeCell ref="A189:G189"/>
    <mergeCell ref="H189:I18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5522"/>
  <sheetViews>
    <sheetView zoomScalePageLayoutView="0" workbookViewId="0" topLeftCell="A1">
      <pane ySplit="3" topLeftCell="A134" activePane="bottomLeft" state="frozen"/>
      <selection pane="topLeft" activeCell="I9" sqref="I9"/>
      <selection pane="bottomLeft" activeCell="L159" sqref="L159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69" t="s">
        <v>3</v>
      </c>
      <c r="F2" s="69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45139</v>
      </c>
      <c r="B4" s="23">
        <f>IF(A4,WEEKDAY(A4,1),"")</f>
        <v>3</v>
      </c>
      <c r="C4" s="20" t="s">
        <v>11</v>
      </c>
      <c r="D4" s="17">
        <v>24</v>
      </c>
      <c r="E4" s="20" t="s">
        <v>25</v>
      </c>
      <c r="F4" s="20" t="s">
        <v>39</v>
      </c>
      <c r="G4" s="20" t="s">
        <v>30</v>
      </c>
      <c r="H4" s="10">
        <v>10</v>
      </c>
      <c r="I4" s="22"/>
    </row>
    <row r="5" spans="1:9" ht="13.5">
      <c r="A5" s="5"/>
      <c r="B5" s="23">
        <f aca="true" t="shared" si="0" ref="B5:B66">IF(A5,WEEKDAY(A5,1),"")</f>
      </c>
      <c r="C5" s="7"/>
      <c r="D5" s="7"/>
      <c r="E5" s="7"/>
      <c r="F5" s="7"/>
      <c r="G5" s="26" t="s">
        <v>13</v>
      </c>
      <c r="H5" s="27">
        <v>5</v>
      </c>
      <c r="I5" s="28"/>
    </row>
    <row r="6" spans="1:9" ht="13.5">
      <c r="A6" s="5"/>
      <c r="B6" s="23">
        <f t="shared" si="0"/>
      </c>
      <c r="C6" s="7"/>
      <c r="D6" s="7"/>
      <c r="E6" s="7"/>
      <c r="F6" s="7"/>
      <c r="G6" s="26" t="s">
        <v>177</v>
      </c>
      <c r="H6" s="27">
        <v>5</v>
      </c>
      <c r="I6" s="28"/>
    </row>
    <row r="7" spans="1:9" ht="13.5">
      <c r="A7" s="5"/>
      <c r="B7" s="23">
        <f t="shared" si="0"/>
      </c>
      <c r="C7" s="20"/>
      <c r="D7" s="17"/>
      <c r="E7" s="20"/>
      <c r="F7" s="20"/>
      <c r="G7" s="26" t="s">
        <v>169</v>
      </c>
      <c r="H7" s="27">
        <v>2</v>
      </c>
      <c r="I7" s="28"/>
    </row>
    <row r="8" spans="1:9" ht="13.5">
      <c r="A8" s="5">
        <v>45140</v>
      </c>
      <c r="B8" s="23">
        <f t="shared" si="0"/>
        <v>4</v>
      </c>
      <c r="C8" s="20" t="s">
        <v>11</v>
      </c>
      <c r="D8" s="17">
        <v>24</v>
      </c>
      <c r="E8" s="20" t="s">
        <v>25</v>
      </c>
      <c r="F8" s="20" t="s">
        <v>51</v>
      </c>
      <c r="G8" s="26" t="s">
        <v>14</v>
      </c>
      <c r="H8" s="27">
        <v>1</v>
      </c>
      <c r="I8" s="28" t="s">
        <v>93</v>
      </c>
    </row>
    <row r="9" spans="1:9" ht="13.5">
      <c r="A9" s="5"/>
      <c r="B9" s="23">
        <f t="shared" si="0"/>
      </c>
      <c r="C9" s="7"/>
      <c r="D9" s="17"/>
      <c r="E9" s="7"/>
      <c r="F9" s="7"/>
      <c r="G9" s="26" t="s">
        <v>79</v>
      </c>
      <c r="H9" s="27">
        <v>1</v>
      </c>
      <c r="I9" s="28" t="s">
        <v>48</v>
      </c>
    </row>
    <row r="10" spans="1:9" ht="13.5">
      <c r="A10" s="5"/>
      <c r="B10" s="23">
        <f t="shared" si="0"/>
      </c>
      <c r="C10" s="7"/>
      <c r="D10" s="12"/>
      <c r="E10" s="7"/>
      <c r="F10" s="7"/>
      <c r="G10" s="33" t="s">
        <v>30</v>
      </c>
      <c r="H10" s="34">
        <v>20</v>
      </c>
      <c r="I10" s="28"/>
    </row>
    <row r="11" spans="1:9" ht="13.5">
      <c r="A11" s="5"/>
      <c r="B11" s="23">
        <f t="shared" si="0"/>
      </c>
      <c r="C11" s="7"/>
      <c r="D11" s="12"/>
      <c r="E11" s="7"/>
      <c r="F11" s="7"/>
      <c r="G11" s="33" t="s">
        <v>164</v>
      </c>
      <c r="H11" s="34">
        <v>7</v>
      </c>
      <c r="I11" s="28"/>
    </row>
    <row r="12" spans="1:9" ht="13.5">
      <c r="A12" s="5"/>
      <c r="B12" s="23">
        <f t="shared" si="0"/>
      </c>
      <c r="C12" s="20"/>
      <c r="D12" s="12"/>
      <c r="E12" s="20"/>
      <c r="F12" s="20"/>
      <c r="G12" s="33" t="s">
        <v>169</v>
      </c>
      <c r="H12" s="34">
        <v>80</v>
      </c>
      <c r="I12" s="28"/>
    </row>
    <row r="13" spans="1:9" ht="13.5">
      <c r="A13" s="5"/>
      <c r="B13" s="23">
        <f t="shared" si="0"/>
      </c>
      <c r="C13" s="7"/>
      <c r="D13" s="12"/>
      <c r="E13" s="7"/>
      <c r="F13" s="7"/>
      <c r="G13" s="33" t="s">
        <v>195</v>
      </c>
      <c r="H13" s="34">
        <v>50</v>
      </c>
      <c r="I13" s="27"/>
    </row>
    <row r="14" spans="1:9" ht="13.5">
      <c r="A14" s="5"/>
      <c r="B14" s="23">
        <f t="shared" si="0"/>
      </c>
      <c r="C14" s="7"/>
      <c r="D14" s="12"/>
      <c r="E14" s="7"/>
      <c r="F14" s="7"/>
      <c r="G14" s="33" t="s">
        <v>15</v>
      </c>
      <c r="H14" s="34">
        <v>1</v>
      </c>
      <c r="I14" s="27"/>
    </row>
    <row r="15" spans="1:9" ht="13.5">
      <c r="A15" s="5">
        <v>45141</v>
      </c>
      <c r="B15" s="23">
        <f t="shared" si="0"/>
        <v>5</v>
      </c>
      <c r="C15" s="20" t="s">
        <v>11</v>
      </c>
      <c r="D15" s="12">
        <v>24</v>
      </c>
      <c r="E15" s="20" t="s">
        <v>25</v>
      </c>
      <c r="F15" s="20" t="s">
        <v>39</v>
      </c>
      <c r="G15" s="33" t="s">
        <v>169</v>
      </c>
      <c r="H15" s="34">
        <v>90</v>
      </c>
      <c r="I15" s="28"/>
    </row>
    <row r="16" spans="1:9" ht="13.5">
      <c r="A16" s="5"/>
      <c r="B16" s="23">
        <f t="shared" si="0"/>
      </c>
      <c r="C16" s="20"/>
      <c r="D16" s="12"/>
      <c r="E16" s="20"/>
      <c r="F16" s="20"/>
      <c r="G16" s="33" t="s">
        <v>164</v>
      </c>
      <c r="H16" s="34">
        <v>20</v>
      </c>
      <c r="I16" s="28"/>
    </row>
    <row r="17" spans="1:9" ht="13.5">
      <c r="A17" s="5"/>
      <c r="B17" s="23">
        <f t="shared" si="0"/>
      </c>
      <c r="C17" s="7"/>
      <c r="D17" s="12"/>
      <c r="E17" s="7"/>
      <c r="F17" s="7"/>
      <c r="G17" s="33" t="s">
        <v>30</v>
      </c>
      <c r="H17" s="34">
        <v>2</v>
      </c>
      <c r="I17" s="28"/>
    </row>
    <row r="18" spans="1:9" ht="13.5">
      <c r="A18" s="5"/>
      <c r="B18" s="23">
        <f t="shared" si="0"/>
      </c>
      <c r="C18" s="20"/>
      <c r="D18" s="12"/>
      <c r="E18" s="20"/>
      <c r="F18" s="20"/>
      <c r="G18" s="33" t="s">
        <v>101</v>
      </c>
      <c r="H18" s="34">
        <v>2</v>
      </c>
      <c r="I18" s="28"/>
    </row>
    <row r="19" spans="1:9" ht="13.5">
      <c r="A19" s="5"/>
      <c r="B19" s="23">
        <f t="shared" si="0"/>
      </c>
      <c r="C19" s="7"/>
      <c r="D19" s="12"/>
      <c r="E19" s="7"/>
      <c r="F19" s="7"/>
      <c r="G19" s="33" t="s">
        <v>76</v>
      </c>
      <c r="H19" s="34">
        <v>1</v>
      </c>
      <c r="I19" s="28" t="s">
        <v>86</v>
      </c>
    </row>
    <row r="20" spans="1:9" ht="13.5">
      <c r="A20" s="5"/>
      <c r="B20" s="23">
        <f t="shared" si="0"/>
      </c>
      <c r="C20" s="20"/>
      <c r="D20" s="12"/>
      <c r="E20" s="20"/>
      <c r="F20" s="20"/>
      <c r="G20" s="33" t="s">
        <v>15</v>
      </c>
      <c r="H20" s="34">
        <v>7</v>
      </c>
      <c r="I20" s="28"/>
    </row>
    <row r="21" spans="1:9" ht="13.5">
      <c r="A21" s="5"/>
      <c r="B21" s="23">
        <f t="shared" si="0"/>
      </c>
      <c r="C21" s="7"/>
      <c r="D21" s="12"/>
      <c r="E21" s="7"/>
      <c r="F21" s="7"/>
      <c r="G21" s="33" t="s">
        <v>174</v>
      </c>
      <c r="H21" s="34">
        <v>30</v>
      </c>
      <c r="I21" s="28" t="s">
        <v>73</v>
      </c>
    </row>
    <row r="22" spans="1:9" ht="13.5">
      <c r="A22" s="5"/>
      <c r="B22" s="23">
        <f t="shared" si="0"/>
      </c>
      <c r="C22" s="20"/>
      <c r="D22" s="12"/>
      <c r="E22" s="20"/>
      <c r="F22" s="20"/>
      <c r="G22" s="33" t="s">
        <v>204</v>
      </c>
      <c r="H22" s="34">
        <v>30</v>
      </c>
      <c r="I22" s="28" t="s">
        <v>86</v>
      </c>
    </row>
    <row r="23" spans="1:9" ht="13.5">
      <c r="A23" s="5"/>
      <c r="B23" s="23">
        <f t="shared" si="0"/>
      </c>
      <c r="C23" s="20"/>
      <c r="D23" s="12"/>
      <c r="E23" s="20"/>
      <c r="F23" s="20"/>
      <c r="G23" s="33" t="s">
        <v>205</v>
      </c>
      <c r="H23" s="34">
        <v>1</v>
      </c>
      <c r="I23" s="28" t="s">
        <v>93</v>
      </c>
    </row>
    <row r="24" spans="1:9" ht="13.5">
      <c r="A24" s="5"/>
      <c r="B24" s="23">
        <f t="shared" si="0"/>
      </c>
      <c r="C24" s="11"/>
      <c r="D24" s="12"/>
      <c r="E24" s="11"/>
      <c r="F24" s="7"/>
      <c r="G24" s="33" t="s">
        <v>14</v>
      </c>
      <c r="H24" s="27">
        <v>4</v>
      </c>
      <c r="I24" s="28" t="s">
        <v>206</v>
      </c>
    </row>
    <row r="25" spans="1:9" ht="13.5">
      <c r="A25" s="5"/>
      <c r="B25" s="23">
        <f t="shared" si="0"/>
      </c>
      <c r="C25" s="11"/>
      <c r="D25" s="12"/>
      <c r="E25" s="11"/>
      <c r="F25" s="7"/>
      <c r="G25" s="33" t="s">
        <v>163</v>
      </c>
      <c r="H25" s="34">
        <v>1</v>
      </c>
      <c r="I25" s="28" t="s">
        <v>73</v>
      </c>
    </row>
    <row r="26" spans="1:9" ht="13.5">
      <c r="A26" s="5">
        <v>45142</v>
      </c>
      <c r="B26" s="23">
        <f t="shared" si="0"/>
        <v>6</v>
      </c>
      <c r="C26" s="19" t="s">
        <v>11</v>
      </c>
      <c r="D26" s="12">
        <v>24</v>
      </c>
      <c r="E26" s="19" t="s">
        <v>20</v>
      </c>
      <c r="F26" s="20" t="s">
        <v>47</v>
      </c>
      <c r="G26" s="33" t="s">
        <v>76</v>
      </c>
      <c r="H26" s="34">
        <v>2</v>
      </c>
      <c r="I26" s="28"/>
    </row>
    <row r="27" spans="1:9" ht="13.5">
      <c r="A27" s="5"/>
      <c r="B27" s="23">
        <f t="shared" si="0"/>
      </c>
      <c r="C27" s="11"/>
      <c r="D27" s="12"/>
      <c r="E27" s="11"/>
      <c r="F27" s="7"/>
      <c r="G27" s="33" t="s">
        <v>13</v>
      </c>
      <c r="H27" s="34">
        <v>5</v>
      </c>
      <c r="I27" s="28"/>
    </row>
    <row r="28" spans="1:9" ht="13.5">
      <c r="A28" s="5"/>
      <c r="B28" s="23">
        <f t="shared" si="0"/>
      </c>
      <c r="C28" s="19"/>
      <c r="D28" s="12"/>
      <c r="E28" s="19"/>
      <c r="F28" s="20"/>
      <c r="G28" s="33" t="s">
        <v>15</v>
      </c>
      <c r="H28" s="34">
        <v>1</v>
      </c>
      <c r="I28" s="27"/>
    </row>
    <row r="29" spans="1:9" ht="13.5">
      <c r="A29" s="5"/>
      <c r="B29" s="23">
        <f t="shared" si="0"/>
      </c>
      <c r="C29" s="19"/>
      <c r="D29" s="12"/>
      <c r="E29" s="19"/>
      <c r="F29" s="20"/>
      <c r="G29" s="33" t="s">
        <v>164</v>
      </c>
      <c r="H29" s="34">
        <v>6</v>
      </c>
      <c r="I29" s="27"/>
    </row>
    <row r="30" spans="1:9" ht="13.5">
      <c r="A30" s="5"/>
      <c r="B30" s="23">
        <f t="shared" si="0"/>
      </c>
      <c r="C30" s="19"/>
      <c r="D30" s="12"/>
      <c r="E30" s="19"/>
      <c r="F30" s="20"/>
      <c r="G30" s="33" t="s">
        <v>169</v>
      </c>
      <c r="H30" s="34">
        <v>100</v>
      </c>
      <c r="I30" s="28"/>
    </row>
    <row r="31" spans="1:9" ht="13.5">
      <c r="A31" s="5"/>
      <c r="B31" s="23">
        <f t="shared" si="0"/>
      </c>
      <c r="C31" s="19"/>
      <c r="D31" s="12"/>
      <c r="E31" s="19"/>
      <c r="F31" s="20"/>
      <c r="G31" s="33" t="s">
        <v>195</v>
      </c>
      <c r="H31" s="34">
        <v>15</v>
      </c>
      <c r="I31" s="28"/>
    </row>
    <row r="32" spans="1:9" ht="13.5">
      <c r="A32" s="5">
        <v>45143</v>
      </c>
      <c r="B32" s="23">
        <f t="shared" si="0"/>
        <v>7</v>
      </c>
      <c r="C32" s="19" t="s">
        <v>11</v>
      </c>
      <c r="D32" s="12">
        <v>25</v>
      </c>
      <c r="E32" s="19" t="s">
        <v>31</v>
      </c>
      <c r="F32" s="20" t="s">
        <v>51</v>
      </c>
      <c r="G32" s="33" t="s">
        <v>26</v>
      </c>
      <c r="H32" s="34">
        <v>1</v>
      </c>
      <c r="I32" s="28" t="s">
        <v>145</v>
      </c>
    </row>
    <row r="33" spans="1:9" ht="13.5">
      <c r="A33" s="5"/>
      <c r="B33" s="23">
        <f t="shared" si="0"/>
      </c>
      <c r="C33" s="19"/>
      <c r="D33" s="12"/>
      <c r="E33" s="19"/>
      <c r="F33" s="20"/>
      <c r="G33" s="33" t="s">
        <v>82</v>
      </c>
      <c r="H33" s="34">
        <v>2</v>
      </c>
      <c r="I33" s="28" t="s">
        <v>80</v>
      </c>
    </row>
    <row r="34" spans="1:9" ht="13.5">
      <c r="A34" s="5"/>
      <c r="B34" s="23">
        <f t="shared" si="0"/>
      </c>
      <c r="C34" s="19"/>
      <c r="D34" s="12"/>
      <c r="E34" s="19"/>
      <c r="F34" s="20"/>
      <c r="G34" s="33" t="s">
        <v>164</v>
      </c>
      <c r="H34" s="34">
        <v>8</v>
      </c>
      <c r="I34" s="28"/>
    </row>
    <row r="35" spans="1:9" ht="13.5">
      <c r="A35" s="5"/>
      <c r="B35" s="23">
        <f t="shared" si="0"/>
      </c>
      <c r="C35" s="11"/>
      <c r="D35" s="12"/>
      <c r="E35" s="11"/>
      <c r="F35" s="7"/>
      <c r="G35" s="33" t="s">
        <v>169</v>
      </c>
      <c r="H35" s="34">
        <v>90</v>
      </c>
      <c r="I35" s="28"/>
    </row>
    <row r="36" spans="1:9" ht="13.5">
      <c r="A36" s="5"/>
      <c r="B36" s="23">
        <f t="shared" si="0"/>
      </c>
      <c r="C36" s="19"/>
      <c r="D36" s="12"/>
      <c r="E36" s="19"/>
      <c r="F36" s="20"/>
      <c r="G36" s="33" t="s">
        <v>81</v>
      </c>
      <c r="H36" s="34">
        <v>1</v>
      </c>
      <c r="I36" s="28"/>
    </row>
    <row r="37" spans="1:9" ht="13.5">
      <c r="A37" s="5"/>
      <c r="B37" s="23">
        <f t="shared" si="0"/>
      </c>
      <c r="C37" s="19"/>
      <c r="D37" s="12"/>
      <c r="E37" s="19"/>
      <c r="F37" s="20"/>
      <c r="G37" s="33" t="s">
        <v>15</v>
      </c>
      <c r="H37" s="34">
        <v>8</v>
      </c>
      <c r="I37" s="28"/>
    </row>
    <row r="38" spans="1:9" ht="13.5">
      <c r="A38" s="5"/>
      <c r="B38" s="23">
        <f t="shared" si="0"/>
      </c>
      <c r="C38" s="19"/>
      <c r="D38" s="12"/>
      <c r="E38" s="19"/>
      <c r="F38" s="7"/>
      <c r="G38" s="33" t="s">
        <v>13</v>
      </c>
      <c r="H38" s="34">
        <v>4</v>
      </c>
      <c r="I38" s="28"/>
    </row>
    <row r="39" spans="1:9" ht="13.5">
      <c r="A39" s="5"/>
      <c r="B39" s="23">
        <f t="shared" si="0"/>
      </c>
      <c r="C39" s="11"/>
      <c r="D39" s="12"/>
      <c r="E39" s="11"/>
      <c r="F39" s="7"/>
      <c r="G39" s="33" t="s">
        <v>163</v>
      </c>
      <c r="H39" s="34">
        <v>2</v>
      </c>
      <c r="I39" s="28"/>
    </row>
    <row r="40" spans="1:9" ht="13.5">
      <c r="A40" s="5">
        <v>45144</v>
      </c>
      <c r="B40" s="23">
        <f t="shared" si="0"/>
        <v>1</v>
      </c>
      <c r="C40" s="19" t="s">
        <v>11</v>
      </c>
      <c r="D40" s="12">
        <v>24</v>
      </c>
      <c r="E40" s="19" t="s">
        <v>25</v>
      </c>
      <c r="F40" s="20" t="s">
        <v>51</v>
      </c>
      <c r="G40" s="33" t="s">
        <v>174</v>
      </c>
      <c r="H40" s="34">
        <v>10</v>
      </c>
      <c r="I40" s="28"/>
    </row>
    <row r="41" spans="1:9" ht="13.5">
      <c r="A41" s="5"/>
      <c r="B41" s="23">
        <f t="shared" si="0"/>
      </c>
      <c r="C41" s="19"/>
      <c r="D41" s="12"/>
      <c r="E41" s="19"/>
      <c r="F41" s="20"/>
      <c r="G41" s="33" t="s">
        <v>169</v>
      </c>
      <c r="H41" s="34">
        <v>75</v>
      </c>
      <c r="I41" s="28"/>
    </row>
    <row r="42" spans="1:9" ht="13.5">
      <c r="A42" s="5"/>
      <c r="B42" s="23">
        <f t="shared" si="0"/>
      </c>
      <c r="C42" s="20"/>
      <c r="D42" s="17"/>
      <c r="E42" s="20"/>
      <c r="F42" s="20"/>
      <c r="G42" s="26" t="s">
        <v>13</v>
      </c>
      <c r="H42" s="27">
        <v>1</v>
      </c>
      <c r="I42" s="28"/>
    </row>
    <row r="43" spans="1:9" ht="13.5">
      <c r="A43" s="5"/>
      <c r="B43" s="23">
        <f t="shared" si="0"/>
      </c>
      <c r="C43" s="20"/>
      <c r="D43" s="17"/>
      <c r="E43" s="20"/>
      <c r="F43" s="20"/>
      <c r="G43" s="26" t="s">
        <v>76</v>
      </c>
      <c r="H43" s="27">
        <v>1</v>
      </c>
      <c r="I43" s="28" t="s">
        <v>207</v>
      </c>
    </row>
    <row r="44" spans="1:9" ht="13.5">
      <c r="A44" s="5"/>
      <c r="B44" s="23">
        <f t="shared" si="0"/>
      </c>
      <c r="C44" s="20"/>
      <c r="D44" s="17"/>
      <c r="E44" s="20"/>
      <c r="F44" s="20"/>
      <c r="G44" s="26" t="s">
        <v>105</v>
      </c>
      <c r="H44" s="27">
        <v>1</v>
      </c>
      <c r="I44" s="28" t="s">
        <v>208</v>
      </c>
    </row>
    <row r="45" spans="1:9" ht="13.5">
      <c r="A45" s="5"/>
      <c r="B45" s="23">
        <f t="shared" si="0"/>
      </c>
      <c r="C45" s="7"/>
      <c r="D45" s="17"/>
      <c r="E45" s="7"/>
      <c r="F45" s="7"/>
      <c r="G45" s="26" t="s">
        <v>164</v>
      </c>
      <c r="H45" s="27">
        <v>11</v>
      </c>
      <c r="I45" s="27"/>
    </row>
    <row r="46" spans="1:9" ht="13.5">
      <c r="A46" s="5"/>
      <c r="B46" s="23">
        <f t="shared" si="0"/>
      </c>
      <c r="C46" s="20"/>
      <c r="D46" s="17"/>
      <c r="E46" s="20"/>
      <c r="F46" s="20"/>
      <c r="G46" s="26" t="s">
        <v>204</v>
      </c>
      <c r="H46" s="27">
        <v>3</v>
      </c>
      <c r="I46" s="28"/>
    </row>
    <row r="47" spans="1:9" ht="13.5">
      <c r="A47" s="5"/>
      <c r="B47" s="23">
        <f t="shared" si="0"/>
      </c>
      <c r="C47" s="11"/>
      <c r="D47" s="12"/>
      <c r="E47" s="11"/>
      <c r="F47" s="7"/>
      <c r="G47" s="26" t="s">
        <v>15</v>
      </c>
      <c r="H47" s="27">
        <v>1</v>
      </c>
      <c r="I47" s="28"/>
    </row>
    <row r="48" spans="1:9" ht="13.5">
      <c r="A48" s="5">
        <v>45145</v>
      </c>
      <c r="B48" s="23">
        <f t="shared" si="0"/>
        <v>2</v>
      </c>
      <c r="C48" s="19" t="s">
        <v>34</v>
      </c>
      <c r="D48" s="12">
        <v>25</v>
      </c>
      <c r="E48" s="19" t="s">
        <v>45</v>
      </c>
      <c r="F48" s="20" t="s">
        <v>51</v>
      </c>
      <c r="G48" s="33" t="s">
        <v>13</v>
      </c>
      <c r="H48" s="34">
        <v>13</v>
      </c>
      <c r="I48" s="28"/>
    </row>
    <row r="49" spans="1:9" ht="13.5">
      <c r="A49" s="5"/>
      <c r="B49" s="23">
        <f t="shared" si="0"/>
      </c>
      <c r="C49" s="11"/>
      <c r="D49" s="12"/>
      <c r="E49" s="11"/>
      <c r="F49" s="7"/>
      <c r="G49" s="33" t="s">
        <v>15</v>
      </c>
      <c r="H49" s="34">
        <v>3</v>
      </c>
      <c r="I49" s="28"/>
    </row>
    <row r="50" spans="1:9" ht="13.5">
      <c r="A50" s="5"/>
      <c r="B50" s="23">
        <f t="shared" si="0"/>
      </c>
      <c r="C50" s="20"/>
      <c r="D50" s="12"/>
      <c r="E50" s="20"/>
      <c r="F50" s="7"/>
      <c r="G50" s="33" t="s">
        <v>177</v>
      </c>
      <c r="H50" s="34">
        <v>5</v>
      </c>
      <c r="I50" s="28"/>
    </row>
    <row r="51" spans="1:9" ht="13.5">
      <c r="A51" s="5"/>
      <c r="B51" s="23">
        <f t="shared" si="0"/>
      </c>
      <c r="C51" s="20"/>
      <c r="D51" s="12"/>
      <c r="E51" s="20"/>
      <c r="F51" s="20"/>
      <c r="G51" s="21" t="s">
        <v>164</v>
      </c>
      <c r="H51" s="8">
        <v>10</v>
      </c>
      <c r="I51" s="22"/>
    </row>
    <row r="52" spans="1:9" ht="13.5">
      <c r="A52" s="5"/>
      <c r="B52" s="23">
        <f t="shared" si="0"/>
      </c>
      <c r="C52" s="20"/>
      <c r="D52" s="12"/>
      <c r="E52" s="20"/>
      <c r="F52" s="20"/>
      <c r="G52" s="21" t="s">
        <v>169</v>
      </c>
      <c r="H52" s="8">
        <v>50</v>
      </c>
      <c r="I52" s="22"/>
    </row>
    <row r="53" spans="1:9" ht="13.5">
      <c r="A53" s="5"/>
      <c r="B53" s="23">
        <f t="shared" si="0"/>
      </c>
      <c r="C53" s="20"/>
      <c r="D53" s="12"/>
      <c r="E53" s="20"/>
      <c r="F53" s="7"/>
      <c r="G53" s="21" t="s">
        <v>194</v>
      </c>
      <c r="H53" s="8">
        <v>20</v>
      </c>
      <c r="I53" s="22"/>
    </row>
    <row r="54" spans="1:9" ht="13.5">
      <c r="A54" s="31">
        <v>45146</v>
      </c>
      <c r="B54" s="32">
        <f t="shared" si="0"/>
        <v>3</v>
      </c>
      <c r="C54" s="76" t="s">
        <v>152</v>
      </c>
      <c r="D54" s="88"/>
      <c r="E54" s="88"/>
      <c r="F54" s="88"/>
      <c r="G54" s="88"/>
      <c r="H54" s="88"/>
      <c r="I54" s="89"/>
    </row>
    <row r="55" spans="1:9" ht="13.5">
      <c r="A55" s="31">
        <v>45147</v>
      </c>
      <c r="B55" s="32">
        <f t="shared" si="0"/>
        <v>4</v>
      </c>
      <c r="C55" s="90"/>
      <c r="D55" s="91"/>
      <c r="E55" s="91"/>
      <c r="F55" s="91"/>
      <c r="G55" s="91"/>
      <c r="H55" s="91"/>
      <c r="I55" s="92"/>
    </row>
    <row r="56" spans="1:9" ht="13.5">
      <c r="A56" s="31">
        <v>45148</v>
      </c>
      <c r="B56" s="32">
        <f t="shared" si="0"/>
        <v>5</v>
      </c>
      <c r="C56" s="93"/>
      <c r="D56" s="94"/>
      <c r="E56" s="94"/>
      <c r="F56" s="94"/>
      <c r="G56" s="94"/>
      <c r="H56" s="94"/>
      <c r="I56" s="95"/>
    </row>
    <row r="57" spans="1:9" ht="13.5">
      <c r="A57" s="5">
        <v>45149</v>
      </c>
      <c r="B57" s="23">
        <f t="shared" si="0"/>
        <v>6</v>
      </c>
      <c r="C57" s="20" t="s">
        <v>11</v>
      </c>
      <c r="D57" s="12">
        <v>25</v>
      </c>
      <c r="E57" s="20" t="s">
        <v>25</v>
      </c>
      <c r="F57" s="20" t="s">
        <v>39</v>
      </c>
      <c r="G57" s="21" t="s">
        <v>82</v>
      </c>
      <c r="H57" s="8">
        <v>2</v>
      </c>
      <c r="I57" s="22" t="s">
        <v>48</v>
      </c>
    </row>
    <row r="58" spans="1:9" ht="13.5">
      <c r="A58" s="5"/>
      <c r="B58" s="23">
        <f t="shared" si="0"/>
      </c>
      <c r="C58" s="20"/>
      <c r="D58" s="12"/>
      <c r="E58" s="20"/>
      <c r="F58" s="21"/>
      <c r="G58" s="21" t="s">
        <v>79</v>
      </c>
      <c r="H58" s="8">
        <v>1</v>
      </c>
      <c r="I58" s="22" t="s">
        <v>37</v>
      </c>
    </row>
    <row r="59" spans="1:9" ht="13.5">
      <c r="A59" s="5"/>
      <c r="B59" s="23">
        <f t="shared" si="0"/>
      </c>
      <c r="C59" s="20"/>
      <c r="D59" s="12"/>
      <c r="E59" s="20"/>
      <c r="F59" s="20"/>
      <c r="G59" s="21" t="s">
        <v>38</v>
      </c>
      <c r="H59" s="8">
        <v>2</v>
      </c>
      <c r="I59" s="22"/>
    </row>
    <row r="60" spans="1:9" ht="13.5">
      <c r="A60" s="5"/>
      <c r="B60" s="23">
        <f t="shared" si="0"/>
      </c>
      <c r="C60" s="7"/>
      <c r="D60" s="12"/>
      <c r="E60" s="7"/>
      <c r="F60" s="7"/>
      <c r="G60" s="21" t="s">
        <v>209</v>
      </c>
      <c r="H60" s="8">
        <v>2</v>
      </c>
      <c r="I60" s="22"/>
    </row>
    <row r="61" spans="1:9" ht="13.5">
      <c r="A61" s="5"/>
      <c r="B61" s="23">
        <f t="shared" si="0"/>
      </c>
      <c r="C61" s="20"/>
      <c r="D61" s="12"/>
      <c r="E61" s="20"/>
      <c r="F61" s="20"/>
      <c r="G61" s="21" t="s">
        <v>164</v>
      </c>
      <c r="H61" s="8">
        <v>35</v>
      </c>
      <c r="I61" s="22"/>
    </row>
    <row r="62" spans="1:9" ht="13.5">
      <c r="A62" s="5"/>
      <c r="B62" s="23">
        <f t="shared" si="0"/>
      </c>
      <c r="C62" s="20"/>
      <c r="D62" s="12"/>
      <c r="E62" s="20"/>
      <c r="F62" s="20"/>
      <c r="G62" s="21" t="s">
        <v>169</v>
      </c>
      <c r="H62" s="8">
        <v>400</v>
      </c>
      <c r="I62" s="22"/>
    </row>
    <row r="63" spans="1:9" ht="13.5">
      <c r="A63" s="5"/>
      <c r="B63" s="23">
        <f t="shared" si="0"/>
      </c>
      <c r="C63" s="20"/>
      <c r="D63" s="12"/>
      <c r="E63" s="20"/>
      <c r="F63" s="20"/>
      <c r="G63" s="21" t="s">
        <v>195</v>
      </c>
      <c r="H63" s="8">
        <v>150</v>
      </c>
      <c r="I63" s="22"/>
    </row>
    <row r="64" spans="1:9" ht="13.5">
      <c r="A64" s="5"/>
      <c r="B64" s="23">
        <f t="shared" si="0"/>
      </c>
      <c r="C64" s="20"/>
      <c r="D64" s="25"/>
      <c r="E64" s="20"/>
      <c r="F64" s="20"/>
      <c r="G64" s="21" t="s">
        <v>210</v>
      </c>
      <c r="H64" s="8">
        <v>50</v>
      </c>
      <c r="I64" s="22"/>
    </row>
    <row r="65" spans="1:9" ht="13.5">
      <c r="A65" s="5">
        <v>45150</v>
      </c>
      <c r="B65" s="23">
        <f t="shared" si="0"/>
        <v>7</v>
      </c>
      <c r="C65" s="20" t="s">
        <v>11</v>
      </c>
      <c r="D65" s="25">
        <v>25</v>
      </c>
      <c r="E65" s="20" t="s">
        <v>20</v>
      </c>
      <c r="F65" s="20" t="s">
        <v>39</v>
      </c>
      <c r="G65" s="21" t="s">
        <v>79</v>
      </c>
      <c r="H65" s="10">
        <v>2</v>
      </c>
      <c r="I65" s="22" t="s">
        <v>37</v>
      </c>
    </row>
    <row r="66" spans="1:9" ht="13.5">
      <c r="A66" s="5"/>
      <c r="B66" s="23">
        <f t="shared" si="0"/>
      </c>
      <c r="C66" s="20"/>
      <c r="D66" s="25"/>
      <c r="E66" s="20"/>
      <c r="F66" s="20"/>
      <c r="G66" s="21" t="s">
        <v>26</v>
      </c>
      <c r="H66" s="8">
        <v>2</v>
      </c>
      <c r="I66" s="22" t="s">
        <v>46</v>
      </c>
    </row>
    <row r="67" spans="1:9" ht="13.5">
      <c r="A67" s="5"/>
      <c r="B67" s="23">
        <f aca="true" t="shared" si="1" ref="B67:B129">IF(A67,WEEKDAY(A67,1),"")</f>
      </c>
      <c r="C67" s="7"/>
      <c r="D67" s="25"/>
      <c r="E67" s="7"/>
      <c r="F67" s="7"/>
      <c r="G67" s="21" t="s">
        <v>164</v>
      </c>
      <c r="H67" s="8">
        <v>50</v>
      </c>
      <c r="I67" s="22"/>
    </row>
    <row r="68" spans="1:9" ht="13.5">
      <c r="A68" s="5"/>
      <c r="B68" s="23">
        <f t="shared" si="1"/>
      </c>
      <c r="C68" s="7"/>
      <c r="D68" s="25"/>
      <c r="E68" s="7"/>
      <c r="F68" s="7"/>
      <c r="G68" s="21" t="s">
        <v>169</v>
      </c>
      <c r="H68" s="8">
        <v>230</v>
      </c>
      <c r="I68" s="10"/>
    </row>
    <row r="69" spans="1:9" ht="13.5">
      <c r="A69" s="5"/>
      <c r="B69" s="23">
        <f t="shared" si="1"/>
      </c>
      <c r="C69" s="20"/>
      <c r="D69" s="25"/>
      <c r="E69" s="20"/>
      <c r="F69" s="20"/>
      <c r="G69" s="21" t="s">
        <v>195</v>
      </c>
      <c r="H69" s="8">
        <v>130</v>
      </c>
      <c r="I69" s="22"/>
    </row>
    <row r="70" spans="1:9" ht="13.5">
      <c r="A70" s="5"/>
      <c r="B70" s="23">
        <f t="shared" si="1"/>
      </c>
      <c r="C70" s="20"/>
      <c r="D70" s="25"/>
      <c r="E70" s="20"/>
      <c r="F70" s="20"/>
      <c r="G70" s="21" t="s">
        <v>194</v>
      </c>
      <c r="H70" s="8">
        <v>5</v>
      </c>
      <c r="I70" s="22"/>
    </row>
    <row r="71" spans="1:9" ht="13.5">
      <c r="A71" s="5"/>
      <c r="B71" s="23">
        <f t="shared" si="1"/>
      </c>
      <c r="C71" s="20"/>
      <c r="D71" s="25"/>
      <c r="E71" s="20"/>
      <c r="F71" s="20"/>
      <c r="G71" s="21" t="s">
        <v>102</v>
      </c>
      <c r="H71" s="8">
        <v>2</v>
      </c>
      <c r="I71" s="22"/>
    </row>
    <row r="72" spans="1:9" ht="13.5">
      <c r="A72" s="5"/>
      <c r="B72" s="23">
        <f t="shared" si="1"/>
      </c>
      <c r="C72" s="7"/>
      <c r="D72" s="25"/>
      <c r="E72" s="7"/>
      <c r="F72" s="7"/>
      <c r="G72" s="21" t="s">
        <v>13</v>
      </c>
      <c r="H72" s="8">
        <v>4</v>
      </c>
      <c r="I72" s="22"/>
    </row>
    <row r="73" spans="1:9" ht="13.5">
      <c r="A73" s="5"/>
      <c r="B73" s="23">
        <f t="shared" si="1"/>
      </c>
      <c r="C73" s="7"/>
      <c r="D73" s="25"/>
      <c r="E73" s="7"/>
      <c r="F73" s="7"/>
      <c r="G73" s="21" t="s">
        <v>211</v>
      </c>
      <c r="H73" s="8">
        <v>6</v>
      </c>
      <c r="I73" s="22"/>
    </row>
    <row r="74" spans="1:9" ht="13.5">
      <c r="A74" s="5"/>
      <c r="B74" s="23">
        <f t="shared" si="1"/>
      </c>
      <c r="C74" s="20"/>
      <c r="D74" s="25"/>
      <c r="E74" s="20"/>
      <c r="F74" s="20"/>
      <c r="G74" s="21" t="s">
        <v>15</v>
      </c>
      <c r="H74" s="8">
        <v>5</v>
      </c>
      <c r="I74" s="22"/>
    </row>
    <row r="75" spans="1:9" ht="13.5">
      <c r="A75" s="5">
        <v>45151</v>
      </c>
      <c r="B75" s="23">
        <f t="shared" si="1"/>
        <v>1</v>
      </c>
      <c r="C75" s="20" t="s">
        <v>11</v>
      </c>
      <c r="D75" s="25">
        <v>26</v>
      </c>
      <c r="E75" s="20" t="s">
        <v>74</v>
      </c>
      <c r="F75" s="20" t="s">
        <v>39</v>
      </c>
      <c r="G75" s="21" t="s">
        <v>79</v>
      </c>
      <c r="H75" s="8">
        <v>1</v>
      </c>
      <c r="I75" s="22" t="s">
        <v>37</v>
      </c>
    </row>
    <row r="76" spans="1:9" ht="13.5">
      <c r="A76" s="5"/>
      <c r="B76" s="23">
        <f t="shared" si="1"/>
      </c>
      <c r="C76" s="20"/>
      <c r="D76" s="25"/>
      <c r="E76" s="20"/>
      <c r="F76" s="20"/>
      <c r="G76" s="26" t="s">
        <v>76</v>
      </c>
      <c r="H76" s="27">
        <v>1</v>
      </c>
      <c r="I76" s="22"/>
    </row>
    <row r="77" spans="1:9" ht="13.5">
      <c r="A77" s="5"/>
      <c r="B77" s="23">
        <f t="shared" si="1"/>
      </c>
      <c r="C77" s="7"/>
      <c r="D77" s="25"/>
      <c r="E77" s="7"/>
      <c r="F77" s="7"/>
      <c r="G77" s="21" t="s">
        <v>211</v>
      </c>
      <c r="H77" s="8">
        <v>10</v>
      </c>
      <c r="I77" s="22"/>
    </row>
    <row r="78" spans="1:9" ht="13.5">
      <c r="A78" s="5"/>
      <c r="B78" s="23">
        <f t="shared" si="1"/>
      </c>
      <c r="C78" s="20"/>
      <c r="D78" s="25"/>
      <c r="E78" s="20"/>
      <c r="F78" s="20"/>
      <c r="G78" s="21" t="s">
        <v>15</v>
      </c>
      <c r="H78" s="8">
        <v>8</v>
      </c>
      <c r="I78" s="22"/>
    </row>
    <row r="79" spans="1:9" ht="13.5">
      <c r="A79" s="5"/>
      <c r="B79" s="23">
        <f t="shared" si="1"/>
      </c>
      <c r="C79" s="20"/>
      <c r="D79" s="25"/>
      <c r="E79" s="20"/>
      <c r="F79" s="20"/>
      <c r="G79" s="21" t="s">
        <v>102</v>
      </c>
      <c r="H79" s="8">
        <v>2</v>
      </c>
      <c r="I79" s="22"/>
    </row>
    <row r="80" spans="1:9" ht="13.5">
      <c r="A80" s="5"/>
      <c r="B80" s="23">
        <f t="shared" si="1"/>
      </c>
      <c r="C80" s="7"/>
      <c r="D80" s="25"/>
      <c r="E80" s="7"/>
      <c r="F80" s="7"/>
      <c r="G80" s="21" t="s">
        <v>38</v>
      </c>
      <c r="H80" s="8">
        <v>3</v>
      </c>
      <c r="I80" s="22"/>
    </row>
    <row r="81" spans="1:9" ht="13.5">
      <c r="A81" s="5"/>
      <c r="B81" s="23">
        <f t="shared" si="1"/>
      </c>
      <c r="C81" s="7"/>
      <c r="D81" s="25"/>
      <c r="E81" s="7"/>
      <c r="F81" s="7"/>
      <c r="G81" s="21" t="s">
        <v>163</v>
      </c>
      <c r="H81" s="8">
        <v>1</v>
      </c>
      <c r="I81" s="10"/>
    </row>
    <row r="82" spans="1:9" ht="13.5">
      <c r="A82" s="5"/>
      <c r="B82" s="23">
        <f t="shared" si="1"/>
      </c>
      <c r="C82" s="20"/>
      <c r="D82" s="25"/>
      <c r="E82" s="20"/>
      <c r="F82" s="20"/>
      <c r="G82" s="21" t="s">
        <v>169</v>
      </c>
      <c r="H82" s="8">
        <v>500</v>
      </c>
      <c r="I82" s="22"/>
    </row>
    <row r="83" spans="1:9" ht="13.5">
      <c r="A83" s="5"/>
      <c r="B83" s="23">
        <f t="shared" si="1"/>
      </c>
      <c r="C83" s="20"/>
      <c r="D83" s="25"/>
      <c r="E83" s="20"/>
      <c r="F83" s="20"/>
      <c r="G83" s="21" t="s">
        <v>195</v>
      </c>
      <c r="H83" s="8">
        <v>30</v>
      </c>
      <c r="I83" s="22"/>
    </row>
    <row r="84" spans="1:9" ht="13.5">
      <c r="A84" s="5">
        <v>45152</v>
      </c>
      <c r="B84" s="23">
        <f t="shared" si="1"/>
        <v>2</v>
      </c>
      <c r="C84" s="20" t="s">
        <v>161</v>
      </c>
      <c r="D84" s="25">
        <v>26</v>
      </c>
      <c r="E84" s="20" t="s">
        <v>18</v>
      </c>
      <c r="F84" s="20" t="s">
        <v>17</v>
      </c>
      <c r="G84" s="21" t="s">
        <v>38</v>
      </c>
      <c r="H84" s="8">
        <v>2</v>
      </c>
      <c r="I84" s="22"/>
    </row>
    <row r="85" spans="1:9" ht="13.5">
      <c r="A85" s="5"/>
      <c r="B85" s="23">
        <f t="shared" si="1"/>
      </c>
      <c r="C85" s="7"/>
      <c r="D85" s="25"/>
      <c r="E85" s="7"/>
      <c r="F85" s="7"/>
      <c r="G85" s="21" t="s">
        <v>164</v>
      </c>
      <c r="H85" s="8">
        <v>30</v>
      </c>
      <c r="I85" s="22"/>
    </row>
    <row r="86" spans="1:9" ht="13.5">
      <c r="A86" s="5"/>
      <c r="B86" s="23">
        <f t="shared" si="1"/>
      </c>
      <c r="C86" s="7"/>
      <c r="D86" s="25"/>
      <c r="E86" s="7"/>
      <c r="F86" s="7"/>
      <c r="G86" s="21" t="s">
        <v>169</v>
      </c>
      <c r="H86" s="8">
        <v>40</v>
      </c>
      <c r="I86" s="22"/>
    </row>
    <row r="87" spans="1:9" ht="13.5">
      <c r="A87" s="5"/>
      <c r="B87" s="23">
        <f t="shared" si="1"/>
      </c>
      <c r="C87" s="7"/>
      <c r="D87" s="25"/>
      <c r="E87" s="7"/>
      <c r="F87" s="7"/>
      <c r="G87" s="21" t="s">
        <v>195</v>
      </c>
      <c r="H87" s="8">
        <v>1</v>
      </c>
      <c r="I87" s="10"/>
    </row>
    <row r="88" spans="1:9" ht="13.5">
      <c r="A88" s="31">
        <v>45153</v>
      </c>
      <c r="B88" s="32">
        <f t="shared" si="1"/>
        <v>3</v>
      </c>
      <c r="C88" s="73" t="s">
        <v>152</v>
      </c>
      <c r="D88" s="99"/>
      <c r="E88" s="99"/>
      <c r="F88" s="99"/>
      <c r="G88" s="99"/>
      <c r="H88" s="99"/>
      <c r="I88" s="100"/>
    </row>
    <row r="89" spans="1:9" ht="13.5">
      <c r="A89" s="5">
        <v>45154</v>
      </c>
      <c r="B89" s="23">
        <f t="shared" si="1"/>
        <v>4</v>
      </c>
      <c r="C89" s="20" t="s">
        <v>11</v>
      </c>
      <c r="D89" s="24">
        <v>26</v>
      </c>
      <c r="E89" s="20" t="s">
        <v>31</v>
      </c>
      <c r="F89" s="20" t="s">
        <v>47</v>
      </c>
      <c r="G89" s="20" t="s">
        <v>169</v>
      </c>
      <c r="H89" s="10">
        <v>125</v>
      </c>
      <c r="I89" s="22"/>
    </row>
    <row r="90" spans="1:9" ht="13.5">
      <c r="A90" s="5"/>
      <c r="B90" s="23">
        <f t="shared" si="1"/>
      </c>
      <c r="C90" s="20"/>
      <c r="D90" s="24"/>
      <c r="E90" s="20"/>
      <c r="F90" s="20"/>
      <c r="G90" s="20" t="s">
        <v>164</v>
      </c>
      <c r="H90" s="10">
        <v>35</v>
      </c>
      <c r="I90" s="22"/>
    </row>
    <row r="91" spans="1:9" ht="13.5">
      <c r="A91" s="5"/>
      <c r="B91" s="23">
        <f t="shared" si="1"/>
      </c>
      <c r="C91" s="20"/>
      <c r="D91" s="24"/>
      <c r="E91" s="20"/>
      <c r="F91" s="20"/>
      <c r="G91" s="20" t="s">
        <v>193</v>
      </c>
      <c r="H91" s="10">
        <v>2</v>
      </c>
      <c r="I91" s="22"/>
    </row>
    <row r="92" spans="1:9" ht="13.5">
      <c r="A92" s="5"/>
      <c r="B92" s="23">
        <f t="shared" si="1"/>
      </c>
      <c r="C92" s="7"/>
      <c r="D92" s="24"/>
      <c r="E92" s="7"/>
      <c r="F92" s="7"/>
      <c r="G92" s="20" t="s">
        <v>176</v>
      </c>
      <c r="H92" s="10">
        <v>1</v>
      </c>
      <c r="I92" s="22" t="s">
        <v>37</v>
      </c>
    </row>
    <row r="93" spans="1:9" ht="13.5">
      <c r="A93" s="5"/>
      <c r="B93" s="23">
        <f t="shared" si="1"/>
      </c>
      <c r="C93" s="20"/>
      <c r="D93" s="24"/>
      <c r="E93" s="20"/>
      <c r="F93" s="20"/>
      <c r="G93" s="20" t="s">
        <v>204</v>
      </c>
      <c r="H93" s="10">
        <v>27</v>
      </c>
      <c r="I93" s="22"/>
    </row>
    <row r="94" spans="1:9" ht="13.5">
      <c r="A94" s="5"/>
      <c r="B94" s="23">
        <f t="shared" si="1"/>
      </c>
      <c r="C94" s="7"/>
      <c r="D94" s="24"/>
      <c r="E94" s="7"/>
      <c r="F94" s="7"/>
      <c r="G94" s="20" t="s">
        <v>174</v>
      </c>
      <c r="H94" s="10">
        <v>2</v>
      </c>
      <c r="I94" s="22"/>
    </row>
    <row r="95" spans="1:9" ht="13.5">
      <c r="A95" s="5"/>
      <c r="B95" s="23">
        <f t="shared" si="1"/>
      </c>
      <c r="C95" s="20"/>
      <c r="D95" s="24"/>
      <c r="E95" s="20"/>
      <c r="F95" s="20"/>
      <c r="G95" s="20" t="s">
        <v>101</v>
      </c>
      <c r="H95" s="10">
        <v>2</v>
      </c>
      <c r="I95" s="22"/>
    </row>
    <row r="96" spans="1:9" ht="13.5">
      <c r="A96" s="5">
        <v>45155</v>
      </c>
      <c r="B96" s="23">
        <f t="shared" si="1"/>
        <v>5</v>
      </c>
      <c r="C96" s="20" t="s">
        <v>34</v>
      </c>
      <c r="D96" s="24">
        <v>26</v>
      </c>
      <c r="E96" s="20" t="s">
        <v>25</v>
      </c>
      <c r="F96" s="20" t="s">
        <v>35</v>
      </c>
      <c r="G96" s="20" t="s">
        <v>169</v>
      </c>
      <c r="H96" s="10">
        <v>100</v>
      </c>
      <c r="I96" s="22"/>
    </row>
    <row r="97" spans="1:9" ht="13.5">
      <c r="A97" s="5"/>
      <c r="B97" s="23">
        <f t="shared" si="1"/>
      </c>
      <c r="C97" s="20"/>
      <c r="D97" s="24"/>
      <c r="E97" s="20"/>
      <c r="F97" s="20"/>
      <c r="G97" s="20" t="s">
        <v>164</v>
      </c>
      <c r="H97" s="10">
        <v>10</v>
      </c>
      <c r="I97" s="22"/>
    </row>
    <row r="98" spans="1:9" ht="13.5">
      <c r="A98" s="5"/>
      <c r="B98" s="23">
        <f t="shared" si="1"/>
      </c>
      <c r="C98" s="7"/>
      <c r="D98" s="24"/>
      <c r="E98" s="7"/>
      <c r="F98" s="7"/>
      <c r="G98" s="20" t="s">
        <v>195</v>
      </c>
      <c r="H98" s="10">
        <v>30</v>
      </c>
      <c r="I98" s="22"/>
    </row>
    <row r="99" spans="1:9" ht="13.5">
      <c r="A99" s="5"/>
      <c r="B99" s="23">
        <f t="shared" si="1"/>
      </c>
      <c r="C99" s="20"/>
      <c r="D99" s="24"/>
      <c r="E99" s="20"/>
      <c r="F99" s="20"/>
      <c r="G99" s="20" t="s">
        <v>102</v>
      </c>
      <c r="H99" s="10">
        <v>1</v>
      </c>
      <c r="I99" s="22"/>
    </row>
    <row r="100" spans="1:9" ht="13.5">
      <c r="A100" s="5">
        <v>45156</v>
      </c>
      <c r="B100" s="23">
        <f t="shared" si="1"/>
        <v>6</v>
      </c>
      <c r="C100" s="20" t="s">
        <v>24</v>
      </c>
      <c r="D100" s="24">
        <v>26</v>
      </c>
      <c r="E100" s="20" t="s">
        <v>25</v>
      </c>
      <c r="F100" s="20" t="s">
        <v>52</v>
      </c>
      <c r="G100" s="20" t="s">
        <v>102</v>
      </c>
      <c r="H100" s="22">
        <v>2</v>
      </c>
      <c r="I100" s="22"/>
    </row>
    <row r="101" spans="1:9" ht="13.5">
      <c r="A101" s="5"/>
      <c r="B101" s="23">
        <f t="shared" si="1"/>
      </c>
      <c r="C101" s="7"/>
      <c r="D101" s="24"/>
      <c r="E101" s="7"/>
      <c r="F101" s="7"/>
      <c r="G101" s="20" t="s">
        <v>38</v>
      </c>
      <c r="H101" s="10">
        <v>1</v>
      </c>
      <c r="I101" s="22"/>
    </row>
    <row r="102" spans="1:9" ht="13.5">
      <c r="A102" s="5"/>
      <c r="B102" s="23">
        <f t="shared" si="1"/>
      </c>
      <c r="C102" s="7"/>
      <c r="D102" s="24"/>
      <c r="E102" s="7"/>
      <c r="F102" s="7"/>
      <c r="G102" s="20" t="s">
        <v>169</v>
      </c>
      <c r="H102" s="22">
        <v>300</v>
      </c>
      <c r="I102" s="22"/>
    </row>
    <row r="103" spans="1:9" ht="13.5">
      <c r="A103" s="5"/>
      <c r="B103" s="23">
        <f t="shared" si="1"/>
      </c>
      <c r="C103" s="7"/>
      <c r="D103" s="24"/>
      <c r="E103" s="7"/>
      <c r="F103" s="7"/>
      <c r="G103" s="20" t="s">
        <v>195</v>
      </c>
      <c r="H103" s="10">
        <v>15</v>
      </c>
      <c r="I103" s="22"/>
    </row>
    <row r="104" spans="1:9" ht="13.5">
      <c r="A104" s="5">
        <v>45157</v>
      </c>
      <c r="B104" s="23">
        <f t="shared" si="1"/>
        <v>7</v>
      </c>
      <c r="C104" s="20" t="s">
        <v>24</v>
      </c>
      <c r="D104" s="24">
        <v>26</v>
      </c>
      <c r="E104" s="20" t="s">
        <v>31</v>
      </c>
      <c r="F104" s="20" t="s">
        <v>17</v>
      </c>
      <c r="G104" s="20" t="s">
        <v>174</v>
      </c>
      <c r="H104" s="10">
        <v>30</v>
      </c>
      <c r="I104" s="22"/>
    </row>
    <row r="105" spans="1:9" ht="13.5">
      <c r="A105" s="5"/>
      <c r="B105" s="23">
        <f t="shared" si="1"/>
      </c>
      <c r="C105" s="20"/>
      <c r="D105" s="24"/>
      <c r="E105" s="20"/>
      <c r="F105" s="20"/>
      <c r="G105" s="20" t="s">
        <v>169</v>
      </c>
      <c r="H105" s="10">
        <v>410</v>
      </c>
      <c r="I105" s="22"/>
    </row>
    <row r="106" spans="1:9" ht="13.5">
      <c r="A106" s="5"/>
      <c r="B106" s="23">
        <f t="shared" si="1"/>
      </c>
      <c r="C106" s="20"/>
      <c r="D106" s="24"/>
      <c r="E106" s="20"/>
      <c r="F106" s="20"/>
      <c r="G106" s="20" t="s">
        <v>195</v>
      </c>
      <c r="H106" s="10">
        <v>4</v>
      </c>
      <c r="I106" s="10"/>
    </row>
    <row r="107" spans="1:9" ht="13.5">
      <c r="A107" s="5"/>
      <c r="B107" s="23">
        <f t="shared" si="1"/>
      </c>
      <c r="C107" s="7"/>
      <c r="D107" s="24"/>
      <c r="E107" s="7"/>
      <c r="F107" s="7"/>
      <c r="G107" s="20" t="s">
        <v>76</v>
      </c>
      <c r="H107" s="10">
        <v>2</v>
      </c>
      <c r="I107" s="22" t="s">
        <v>73</v>
      </c>
    </row>
    <row r="108" spans="1:9" ht="13.5">
      <c r="A108" s="5"/>
      <c r="B108" s="23">
        <f t="shared" si="1"/>
      </c>
      <c r="C108" s="20"/>
      <c r="D108" s="24"/>
      <c r="E108" s="20"/>
      <c r="F108" s="20"/>
      <c r="G108" s="20" t="s">
        <v>177</v>
      </c>
      <c r="H108" s="10">
        <v>2</v>
      </c>
      <c r="I108" s="22"/>
    </row>
    <row r="109" spans="1:9" ht="13.5">
      <c r="A109" s="5"/>
      <c r="B109" s="23">
        <f t="shared" si="1"/>
      </c>
      <c r="C109" s="20"/>
      <c r="D109" s="24"/>
      <c r="E109" s="20"/>
      <c r="F109" s="20"/>
      <c r="G109" s="20" t="s">
        <v>26</v>
      </c>
      <c r="H109" s="10">
        <v>4</v>
      </c>
      <c r="I109" s="22" t="s">
        <v>212</v>
      </c>
    </row>
    <row r="110" spans="1:9" ht="13.5">
      <c r="A110" s="5"/>
      <c r="B110" s="23">
        <f t="shared" si="1"/>
      </c>
      <c r="C110" s="20"/>
      <c r="D110" s="24"/>
      <c r="E110" s="20"/>
      <c r="F110" s="20"/>
      <c r="G110" s="20" t="s">
        <v>163</v>
      </c>
      <c r="H110" s="10">
        <v>4</v>
      </c>
      <c r="I110" s="22" t="s">
        <v>55</v>
      </c>
    </row>
    <row r="111" spans="1:9" ht="13.5">
      <c r="A111" s="5"/>
      <c r="B111" s="23">
        <f t="shared" si="1"/>
      </c>
      <c r="C111" s="20"/>
      <c r="D111" s="24"/>
      <c r="E111" s="20"/>
      <c r="F111" s="20"/>
      <c r="G111" s="20" t="s">
        <v>82</v>
      </c>
      <c r="H111" s="10">
        <v>1</v>
      </c>
      <c r="I111" s="22" t="s">
        <v>80</v>
      </c>
    </row>
    <row r="112" spans="1:9" ht="13.5">
      <c r="A112" s="5"/>
      <c r="B112" s="23">
        <f t="shared" si="1"/>
      </c>
      <c r="C112" s="7"/>
      <c r="D112" s="24"/>
      <c r="E112" s="7"/>
      <c r="F112" s="7"/>
      <c r="G112" s="20" t="s">
        <v>81</v>
      </c>
      <c r="H112" s="10">
        <v>2</v>
      </c>
      <c r="I112" s="22" t="s">
        <v>213</v>
      </c>
    </row>
    <row r="113" spans="1:9" ht="13.5">
      <c r="A113" s="5"/>
      <c r="B113" s="23">
        <f t="shared" si="1"/>
      </c>
      <c r="C113" s="7"/>
      <c r="D113" s="24"/>
      <c r="E113" s="7"/>
      <c r="F113" s="7"/>
      <c r="G113" s="20" t="s">
        <v>14</v>
      </c>
      <c r="H113" s="10">
        <v>2</v>
      </c>
      <c r="I113" s="22" t="s">
        <v>214</v>
      </c>
    </row>
    <row r="114" spans="1:9" ht="13.5">
      <c r="A114" s="5">
        <v>45158</v>
      </c>
      <c r="B114" s="23">
        <f t="shared" si="1"/>
        <v>1</v>
      </c>
      <c r="C114" s="20" t="s">
        <v>11</v>
      </c>
      <c r="D114" s="24">
        <v>26</v>
      </c>
      <c r="E114" s="20" t="s">
        <v>18</v>
      </c>
      <c r="F114" s="20" t="s">
        <v>39</v>
      </c>
      <c r="G114" s="20" t="s">
        <v>26</v>
      </c>
      <c r="H114" s="10">
        <v>2</v>
      </c>
      <c r="I114" s="22" t="s">
        <v>88</v>
      </c>
    </row>
    <row r="115" spans="1:9" ht="13.5">
      <c r="A115" s="5"/>
      <c r="B115" s="23">
        <f t="shared" si="1"/>
      </c>
      <c r="C115" s="20"/>
      <c r="D115" s="24"/>
      <c r="E115" s="20"/>
      <c r="F115" s="20"/>
      <c r="G115" s="20" t="s">
        <v>79</v>
      </c>
      <c r="H115" s="10">
        <v>1</v>
      </c>
      <c r="I115" s="22" t="s">
        <v>55</v>
      </c>
    </row>
    <row r="116" spans="1:9" ht="13.5">
      <c r="A116" s="5"/>
      <c r="B116" s="23">
        <f t="shared" si="1"/>
      </c>
      <c r="C116" s="20"/>
      <c r="D116" s="24"/>
      <c r="E116" s="20"/>
      <c r="F116" s="20"/>
      <c r="G116" s="20" t="s">
        <v>94</v>
      </c>
      <c r="H116" s="10">
        <v>1</v>
      </c>
      <c r="I116" s="22" t="s">
        <v>172</v>
      </c>
    </row>
    <row r="117" spans="1:9" ht="13.5">
      <c r="A117" s="5"/>
      <c r="B117" s="23">
        <f t="shared" si="1"/>
      </c>
      <c r="C117" s="7"/>
      <c r="D117" s="24"/>
      <c r="E117" s="7"/>
      <c r="F117" s="7"/>
      <c r="G117" s="20" t="s">
        <v>185</v>
      </c>
      <c r="H117" s="10">
        <v>2</v>
      </c>
      <c r="I117" s="22"/>
    </row>
    <row r="118" spans="1:9" ht="13.5">
      <c r="A118" s="5"/>
      <c r="B118" s="23">
        <f t="shared" si="1"/>
      </c>
      <c r="C118" s="7"/>
      <c r="D118" s="24"/>
      <c r="E118" s="7"/>
      <c r="F118" s="7"/>
      <c r="G118" s="20" t="s">
        <v>13</v>
      </c>
      <c r="H118" s="10">
        <v>1</v>
      </c>
      <c r="I118" s="10"/>
    </row>
    <row r="119" spans="1:9" ht="13.5">
      <c r="A119" s="5"/>
      <c r="B119" s="23">
        <f t="shared" si="1"/>
      </c>
      <c r="C119" s="7"/>
      <c r="D119" s="24"/>
      <c r="E119" s="7"/>
      <c r="F119" s="7"/>
      <c r="G119" s="20" t="s">
        <v>38</v>
      </c>
      <c r="H119" s="10">
        <v>1</v>
      </c>
      <c r="I119" s="10"/>
    </row>
    <row r="120" spans="1:9" ht="13.5">
      <c r="A120" s="5"/>
      <c r="B120" s="23">
        <f t="shared" si="1"/>
      </c>
      <c r="C120" s="20"/>
      <c r="D120" s="24"/>
      <c r="E120" s="20"/>
      <c r="F120" s="20"/>
      <c r="G120" s="20" t="s">
        <v>15</v>
      </c>
      <c r="H120" s="10">
        <v>2</v>
      </c>
      <c r="I120" s="22"/>
    </row>
    <row r="121" spans="1:9" ht="13.5">
      <c r="A121" s="5"/>
      <c r="B121" s="23">
        <f t="shared" si="1"/>
      </c>
      <c r="C121" s="7"/>
      <c r="D121" s="24"/>
      <c r="E121" s="7"/>
      <c r="F121" s="7"/>
      <c r="G121" s="20" t="s">
        <v>169</v>
      </c>
      <c r="H121" s="10">
        <v>300</v>
      </c>
      <c r="I121" s="22"/>
    </row>
    <row r="122" spans="1:9" ht="13.5">
      <c r="A122" s="5"/>
      <c r="B122" s="23">
        <f t="shared" si="1"/>
      </c>
      <c r="C122" s="7"/>
      <c r="D122" s="24"/>
      <c r="E122" s="7"/>
      <c r="F122" s="7"/>
      <c r="G122" s="20" t="s">
        <v>195</v>
      </c>
      <c r="H122" s="10">
        <v>20</v>
      </c>
      <c r="I122" s="22"/>
    </row>
    <row r="123" spans="1:9" ht="13.5">
      <c r="A123" s="5"/>
      <c r="B123" s="23">
        <f t="shared" si="1"/>
      </c>
      <c r="C123" s="7"/>
      <c r="D123" s="24"/>
      <c r="E123" s="7"/>
      <c r="F123" s="7"/>
      <c r="G123" s="20" t="s">
        <v>215</v>
      </c>
      <c r="H123" s="10">
        <v>10</v>
      </c>
      <c r="I123" s="22"/>
    </row>
    <row r="124" spans="1:9" ht="13.5">
      <c r="A124" s="5">
        <v>45159</v>
      </c>
      <c r="B124" s="23">
        <f t="shared" si="1"/>
        <v>2</v>
      </c>
      <c r="C124" s="20" t="s">
        <v>11</v>
      </c>
      <c r="D124" s="24">
        <v>26</v>
      </c>
      <c r="E124" s="20" t="s">
        <v>25</v>
      </c>
      <c r="F124" s="20" t="s">
        <v>39</v>
      </c>
      <c r="G124" s="20" t="s">
        <v>169</v>
      </c>
      <c r="H124" s="10">
        <v>152</v>
      </c>
      <c r="I124" s="22"/>
    </row>
    <row r="125" spans="1:9" ht="13.5">
      <c r="A125" s="5"/>
      <c r="B125" s="23">
        <f t="shared" si="1"/>
      </c>
      <c r="C125" s="7"/>
      <c r="D125" s="24"/>
      <c r="E125" s="7"/>
      <c r="F125" s="7"/>
      <c r="G125" s="20" t="s">
        <v>174</v>
      </c>
      <c r="H125" s="10">
        <v>4</v>
      </c>
      <c r="I125" s="22"/>
    </row>
    <row r="126" spans="1:9" ht="13.5">
      <c r="A126" s="5"/>
      <c r="B126" s="23">
        <f t="shared" si="1"/>
      </c>
      <c r="C126" s="20"/>
      <c r="D126" s="24"/>
      <c r="E126" s="20"/>
      <c r="F126" s="20"/>
      <c r="G126" s="20" t="s">
        <v>26</v>
      </c>
      <c r="H126" s="10">
        <v>11</v>
      </c>
      <c r="I126" s="22" t="s">
        <v>77</v>
      </c>
    </row>
    <row r="127" spans="1:9" ht="13.5">
      <c r="A127" s="5"/>
      <c r="B127" s="23">
        <f t="shared" si="1"/>
      </c>
      <c r="C127" s="7"/>
      <c r="D127" s="24"/>
      <c r="E127" s="7"/>
      <c r="F127" s="7"/>
      <c r="G127" s="20" t="s">
        <v>38</v>
      </c>
      <c r="H127" s="10">
        <v>4</v>
      </c>
      <c r="I127" s="22"/>
    </row>
    <row r="128" spans="1:9" ht="13.5">
      <c r="A128" s="5"/>
      <c r="B128" s="23">
        <f t="shared" si="1"/>
      </c>
      <c r="C128" s="20"/>
      <c r="D128" s="24"/>
      <c r="E128" s="20"/>
      <c r="F128" s="20"/>
      <c r="G128" s="20" t="s">
        <v>193</v>
      </c>
      <c r="H128" s="10">
        <v>2</v>
      </c>
      <c r="I128" s="22"/>
    </row>
    <row r="129" spans="1:9" ht="13.5">
      <c r="A129" s="5"/>
      <c r="B129" s="23">
        <f t="shared" si="1"/>
      </c>
      <c r="C129" s="7"/>
      <c r="D129" s="24"/>
      <c r="E129" s="7"/>
      <c r="F129" s="7"/>
      <c r="G129" s="20" t="s">
        <v>177</v>
      </c>
      <c r="H129" s="10">
        <v>30</v>
      </c>
      <c r="I129" s="22"/>
    </row>
    <row r="130" spans="1:9" ht="13.5">
      <c r="A130" s="5"/>
      <c r="B130" s="23">
        <f aca="true" t="shared" si="2" ref="B130:B185">IF(A130,WEEKDAY(A130,1),"")</f>
      </c>
      <c r="C130" s="7"/>
      <c r="D130" s="24"/>
      <c r="E130" s="7"/>
      <c r="F130" s="7"/>
      <c r="G130" s="20" t="s">
        <v>216</v>
      </c>
      <c r="H130" s="10">
        <v>1</v>
      </c>
      <c r="I130" s="22"/>
    </row>
    <row r="131" spans="1:9" ht="13.5">
      <c r="A131" s="5">
        <v>45160</v>
      </c>
      <c r="B131" s="23">
        <f t="shared" si="2"/>
        <v>3</v>
      </c>
      <c r="C131" s="20" t="s">
        <v>11</v>
      </c>
      <c r="D131" s="24">
        <v>26</v>
      </c>
      <c r="E131" s="20" t="s">
        <v>31</v>
      </c>
      <c r="F131" s="20" t="s">
        <v>51</v>
      </c>
      <c r="G131" s="20" t="s">
        <v>164</v>
      </c>
      <c r="H131" s="10">
        <v>20</v>
      </c>
      <c r="I131" s="22"/>
    </row>
    <row r="132" spans="1:9" ht="13.5">
      <c r="A132" s="5"/>
      <c r="B132" s="23">
        <f t="shared" si="2"/>
      </c>
      <c r="C132" s="7"/>
      <c r="D132" s="24"/>
      <c r="E132" s="7"/>
      <c r="F132" s="7"/>
      <c r="G132" s="20" t="s">
        <v>169</v>
      </c>
      <c r="H132" s="10">
        <v>230</v>
      </c>
      <c r="I132" s="22"/>
    </row>
    <row r="133" spans="1:9" ht="13.5">
      <c r="A133" s="5"/>
      <c r="B133" s="23">
        <f t="shared" si="2"/>
      </c>
      <c r="C133" s="7"/>
      <c r="D133" s="24"/>
      <c r="E133" s="7"/>
      <c r="F133" s="7"/>
      <c r="G133" s="20" t="s">
        <v>195</v>
      </c>
      <c r="H133" s="10">
        <v>50</v>
      </c>
      <c r="I133" s="22"/>
    </row>
    <row r="134" spans="1:9" ht="13.5">
      <c r="A134" s="5"/>
      <c r="B134" s="23">
        <f t="shared" si="2"/>
      </c>
      <c r="C134" s="20"/>
      <c r="D134" s="24"/>
      <c r="E134" s="20"/>
      <c r="F134" s="20"/>
      <c r="G134" s="20" t="s">
        <v>174</v>
      </c>
      <c r="H134" s="10">
        <v>1</v>
      </c>
      <c r="I134" s="22"/>
    </row>
    <row r="135" spans="1:9" ht="13.5">
      <c r="A135" s="5">
        <v>45161</v>
      </c>
      <c r="B135" s="23">
        <f t="shared" si="2"/>
        <v>4</v>
      </c>
      <c r="C135" s="20" t="s">
        <v>11</v>
      </c>
      <c r="D135" s="24">
        <v>27</v>
      </c>
      <c r="E135" s="20" t="s">
        <v>217</v>
      </c>
      <c r="F135" s="7"/>
      <c r="G135" s="20" t="s">
        <v>38</v>
      </c>
      <c r="H135" s="10">
        <v>2</v>
      </c>
      <c r="I135" s="22"/>
    </row>
    <row r="136" spans="1:9" ht="13.5">
      <c r="A136" s="5"/>
      <c r="B136" s="23">
        <f t="shared" si="2"/>
      </c>
      <c r="C136" s="7"/>
      <c r="D136" s="24"/>
      <c r="E136" s="7"/>
      <c r="F136" s="7"/>
      <c r="G136" s="20" t="s">
        <v>169</v>
      </c>
      <c r="H136" s="10">
        <v>96</v>
      </c>
      <c r="I136" s="22"/>
    </row>
    <row r="137" spans="1:9" ht="13.5">
      <c r="A137" s="5"/>
      <c r="B137" s="23">
        <f t="shared" si="2"/>
      </c>
      <c r="C137" s="7"/>
      <c r="D137" s="24"/>
      <c r="E137" s="7"/>
      <c r="F137" s="7"/>
      <c r="G137" s="20" t="s">
        <v>101</v>
      </c>
      <c r="H137" s="10">
        <v>2</v>
      </c>
      <c r="I137" s="22"/>
    </row>
    <row r="138" spans="1:9" ht="13.5">
      <c r="A138" s="5"/>
      <c r="B138" s="23">
        <f t="shared" si="2"/>
      </c>
      <c r="C138" s="20"/>
      <c r="D138" s="24"/>
      <c r="E138" s="20"/>
      <c r="F138" s="20"/>
      <c r="G138" s="20" t="s">
        <v>13</v>
      </c>
      <c r="H138" s="10">
        <v>1</v>
      </c>
      <c r="I138" s="22"/>
    </row>
    <row r="139" spans="1:9" ht="13.5">
      <c r="A139" s="5"/>
      <c r="B139" s="23">
        <f t="shared" si="2"/>
      </c>
      <c r="C139" s="7"/>
      <c r="D139" s="24"/>
      <c r="E139" s="7"/>
      <c r="F139" s="7"/>
      <c r="G139" s="20" t="s">
        <v>30</v>
      </c>
      <c r="H139" s="10">
        <v>3</v>
      </c>
      <c r="I139" s="22"/>
    </row>
    <row r="140" spans="1:9" ht="13.5">
      <c r="A140" s="5"/>
      <c r="B140" s="23">
        <f t="shared" si="2"/>
      </c>
      <c r="C140" s="20"/>
      <c r="D140" s="24"/>
      <c r="E140" s="20"/>
      <c r="F140" s="20"/>
      <c r="G140" s="20" t="s">
        <v>177</v>
      </c>
      <c r="H140" s="10">
        <v>10</v>
      </c>
      <c r="I140" s="22"/>
    </row>
    <row r="141" spans="1:9" ht="13.5">
      <c r="A141" s="5"/>
      <c r="B141" s="23">
        <f t="shared" si="2"/>
      </c>
      <c r="C141" s="7"/>
      <c r="D141" s="24"/>
      <c r="E141" s="7"/>
      <c r="F141" s="7"/>
      <c r="G141" s="20" t="s">
        <v>102</v>
      </c>
      <c r="H141" s="10">
        <v>1</v>
      </c>
      <c r="I141" s="22"/>
    </row>
    <row r="142" spans="1:9" ht="13.5">
      <c r="A142" s="5"/>
      <c r="B142" s="23">
        <f t="shared" si="2"/>
      </c>
      <c r="C142" s="20"/>
      <c r="D142" s="24"/>
      <c r="E142" s="20"/>
      <c r="F142" s="20"/>
      <c r="G142" s="20" t="s">
        <v>164</v>
      </c>
      <c r="H142" s="10">
        <v>3</v>
      </c>
      <c r="I142" s="22"/>
    </row>
    <row r="143" spans="1:9" ht="13.5">
      <c r="A143" s="5">
        <v>45162</v>
      </c>
      <c r="B143" s="23">
        <f t="shared" si="2"/>
        <v>5</v>
      </c>
      <c r="C143" s="20" t="s">
        <v>24</v>
      </c>
      <c r="D143" s="24">
        <v>27</v>
      </c>
      <c r="E143" s="20" t="s">
        <v>25</v>
      </c>
      <c r="F143" s="20" t="s">
        <v>39</v>
      </c>
      <c r="G143" s="20" t="s">
        <v>169</v>
      </c>
      <c r="H143" s="10">
        <v>200</v>
      </c>
      <c r="I143" s="22"/>
    </row>
    <row r="144" spans="1:9" ht="13.5">
      <c r="A144" s="5">
        <v>45163</v>
      </c>
      <c r="B144" s="23">
        <f t="shared" si="2"/>
        <v>6</v>
      </c>
      <c r="C144" s="20" t="s">
        <v>24</v>
      </c>
      <c r="D144" s="24">
        <v>27</v>
      </c>
      <c r="E144" s="20" t="s">
        <v>31</v>
      </c>
      <c r="F144" s="20" t="s">
        <v>39</v>
      </c>
      <c r="G144" s="20" t="s">
        <v>169</v>
      </c>
      <c r="H144" s="10">
        <v>340</v>
      </c>
      <c r="I144" s="22"/>
    </row>
    <row r="145" spans="1:9" ht="13.5">
      <c r="A145" s="5"/>
      <c r="B145" s="23">
        <f t="shared" si="2"/>
      </c>
      <c r="C145" s="7"/>
      <c r="D145" s="24"/>
      <c r="E145" s="7"/>
      <c r="F145" s="7"/>
      <c r="G145" s="20" t="s">
        <v>204</v>
      </c>
      <c r="H145" s="10">
        <v>2</v>
      </c>
      <c r="I145" s="22"/>
    </row>
    <row r="146" spans="1:9" ht="13.5">
      <c r="A146" s="5"/>
      <c r="B146" s="23">
        <f t="shared" si="2"/>
      </c>
      <c r="C146" s="7"/>
      <c r="D146" s="24"/>
      <c r="E146" s="7"/>
      <c r="F146" s="7"/>
      <c r="G146" s="20" t="s">
        <v>15</v>
      </c>
      <c r="H146" s="10">
        <v>1</v>
      </c>
      <c r="I146" s="22"/>
    </row>
    <row r="147" spans="1:9" ht="13.5">
      <c r="A147" s="5"/>
      <c r="B147" s="23">
        <f t="shared" si="2"/>
      </c>
      <c r="C147" s="7"/>
      <c r="D147" s="24"/>
      <c r="E147" s="7"/>
      <c r="F147" s="7"/>
      <c r="G147" s="20" t="s">
        <v>56</v>
      </c>
      <c r="H147" s="10">
        <v>1</v>
      </c>
      <c r="I147" s="22" t="s">
        <v>218</v>
      </c>
    </row>
    <row r="148" spans="1:9" ht="13.5">
      <c r="A148" s="5"/>
      <c r="B148" s="23">
        <f t="shared" si="2"/>
      </c>
      <c r="C148" s="7"/>
      <c r="D148" s="24"/>
      <c r="E148" s="7"/>
      <c r="F148" s="7"/>
      <c r="G148" s="20" t="s">
        <v>79</v>
      </c>
      <c r="H148" s="10">
        <v>1</v>
      </c>
      <c r="I148" s="22" t="s">
        <v>93</v>
      </c>
    </row>
    <row r="149" spans="1:9" ht="13.5">
      <c r="A149" s="5">
        <v>45164</v>
      </c>
      <c r="B149" s="23">
        <f t="shared" si="2"/>
        <v>7</v>
      </c>
      <c r="C149" s="20" t="s">
        <v>11</v>
      </c>
      <c r="D149" s="24">
        <v>27</v>
      </c>
      <c r="E149" s="20" t="s">
        <v>25</v>
      </c>
      <c r="F149" s="20" t="s">
        <v>17</v>
      </c>
      <c r="G149" s="20" t="s">
        <v>26</v>
      </c>
      <c r="H149" s="10">
        <v>4</v>
      </c>
      <c r="I149" s="22" t="s">
        <v>219</v>
      </c>
    </row>
    <row r="150" spans="1:9" ht="13.5">
      <c r="A150" s="5"/>
      <c r="B150" s="23">
        <f t="shared" si="2"/>
      </c>
      <c r="C150" s="20"/>
      <c r="D150" s="24"/>
      <c r="E150" s="20"/>
      <c r="F150" s="20"/>
      <c r="G150" s="20" t="s">
        <v>76</v>
      </c>
      <c r="H150" s="10">
        <v>2</v>
      </c>
      <c r="I150" s="22"/>
    </row>
    <row r="151" spans="1:9" ht="13.5">
      <c r="A151" s="5"/>
      <c r="B151" s="23">
        <f t="shared" si="2"/>
      </c>
      <c r="C151" s="7"/>
      <c r="D151" s="24"/>
      <c r="E151" s="7"/>
      <c r="F151" s="7"/>
      <c r="G151" s="20" t="s">
        <v>163</v>
      </c>
      <c r="H151" s="10">
        <v>2</v>
      </c>
      <c r="I151" s="22"/>
    </row>
    <row r="152" spans="1:9" ht="13.5">
      <c r="A152" s="5"/>
      <c r="B152" s="23">
        <f t="shared" si="2"/>
      </c>
      <c r="C152" s="7"/>
      <c r="D152" s="24"/>
      <c r="E152" s="7"/>
      <c r="F152" s="7"/>
      <c r="G152" s="20" t="s">
        <v>15</v>
      </c>
      <c r="H152" s="10">
        <v>6</v>
      </c>
      <c r="I152" s="22"/>
    </row>
    <row r="153" spans="1:9" ht="13.5">
      <c r="A153" s="5"/>
      <c r="B153" s="23">
        <f t="shared" si="2"/>
      </c>
      <c r="C153" s="20"/>
      <c r="D153" s="24"/>
      <c r="E153" s="20"/>
      <c r="F153" s="20"/>
      <c r="G153" s="20" t="s">
        <v>38</v>
      </c>
      <c r="H153" s="22">
        <v>2</v>
      </c>
      <c r="I153" s="22"/>
    </row>
    <row r="154" spans="1:9" ht="13.5">
      <c r="A154" s="5"/>
      <c r="B154" s="23">
        <f t="shared" si="2"/>
      </c>
      <c r="C154" s="7"/>
      <c r="D154" s="24"/>
      <c r="E154" s="7"/>
      <c r="F154" s="7"/>
      <c r="G154" s="20" t="s">
        <v>102</v>
      </c>
      <c r="H154" s="22">
        <v>2</v>
      </c>
      <c r="I154" s="22"/>
    </row>
    <row r="155" spans="1:9" ht="13.5">
      <c r="A155" s="5"/>
      <c r="B155" s="23">
        <f t="shared" si="2"/>
      </c>
      <c r="C155" s="20"/>
      <c r="D155" s="24"/>
      <c r="E155" s="20"/>
      <c r="F155" s="20"/>
      <c r="G155" s="20" t="s">
        <v>174</v>
      </c>
      <c r="H155" s="10">
        <v>8</v>
      </c>
      <c r="I155" s="22"/>
    </row>
    <row r="156" spans="1:9" ht="13.5">
      <c r="A156" s="5"/>
      <c r="B156" s="23">
        <f t="shared" si="2"/>
      </c>
      <c r="C156" s="7"/>
      <c r="D156" s="24"/>
      <c r="E156" s="7"/>
      <c r="F156" s="7"/>
      <c r="G156" s="20" t="s">
        <v>169</v>
      </c>
      <c r="H156" s="10">
        <v>500</v>
      </c>
      <c r="I156" s="22"/>
    </row>
    <row r="157" spans="1:9" ht="13.5">
      <c r="A157" s="5">
        <v>45165</v>
      </c>
      <c r="B157" s="23">
        <f t="shared" si="2"/>
        <v>1</v>
      </c>
      <c r="C157" s="20" t="s">
        <v>11</v>
      </c>
      <c r="D157" s="24">
        <v>27</v>
      </c>
      <c r="E157" s="20" t="s">
        <v>25</v>
      </c>
      <c r="F157" s="20" t="s">
        <v>39</v>
      </c>
      <c r="G157" s="20" t="s">
        <v>169</v>
      </c>
      <c r="H157" s="10">
        <v>198</v>
      </c>
      <c r="I157" s="22"/>
    </row>
    <row r="158" spans="1:9" ht="13.5">
      <c r="A158" s="5"/>
      <c r="B158" s="23">
        <f t="shared" si="2"/>
      </c>
      <c r="C158" s="7"/>
      <c r="D158" s="24"/>
      <c r="E158" s="7"/>
      <c r="F158" s="7"/>
      <c r="G158" s="20" t="s">
        <v>204</v>
      </c>
      <c r="H158" s="10">
        <v>15</v>
      </c>
      <c r="I158" s="22"/>
    </row>
    <row r="159" spans="1:9" ht="13.5">
      <c r="A159" s="5"/>
      <c r="B159" s="23">
        <f t="shared" si="2"/>
      </c>
      <c r="C159" s="7"/>
      <c r="D159" s="24"/>
      <c r="E159" s="7"/>
      <c r="F159" s="7"/>
      <c r="G159" s="20" t="s">
        <v>76</v>
      </c>
      <c r="H159" s="10">
        <v>1</v>
      </c>
      <c r="I159" s="22" t="s">
        <v>86</v>
      </c>
    </row>
    <row r="160" spans="1:9" ht="13.5">
      <c r="A160" s="5"/>
      <c r="B160" s="23">
        <f t="shared" si="2"/>
      </c>
      <c r="C160" s="20"/>
      <c r="D160" s="24"/>
      <c r="E160" s="20"/>
      <c r="F160" s="20"/>
      <c r="G160" s="20" t="s">
        <v>164</v>
      </c>
      <c r="H160" s="10">
        <v>1</v>
      </c>
      <c r="I160" s="22"/>
    </row>
    <row r="161" spans="1:9" ht="13.5">
      <c r="A161" s="5"/>
      <c r="B161" s="23">
        <f t="shared" si="2"/>
      </c>
      <c r="C161" s="7"/>
      <c r="D161" s="24"/>
      <c r="E161" s="7"/>
      <c r="F161" s="7"/>
      <c r="G161" s="20" t="s">
        <v>82</v>
      </c>
      <c r="H161" s="10">
        <v>1</v>
      </c>
      <c r="I161" s="22" t="s">
        <v>220</v>
      </c>
    </row>
    <row r="162" spans="1:9" ht="13.5">
      <c r="A162" s="5"/>
      <c r="B162" s="23">
        <f t="shared" si="2"/>
      </c>
      <c r="C162" s="7"/>
      <c r="D162" s="24"/>
      <c r="E162" s="7"/>
      <c r="F162" s="7"/>
      <c r="G162" s="20" t="s">
        <v>26</v>
      </c>
      <c r="H162" s="10">
        <v>2</v>
      </c>
      <c r="I162" s="22" t="s">
        <v>46</v>
      </c>
    </row>
    <row r="163" spans="1:9" ht="13.5">
      <c r="A163" s="5"/>
      <c r="B163" s="23">
        <f t="shared" si="2"/>
      </c>
      <c r="C163" s="7"/>
      <c r="D163" s="24"/>
      <c r="E163" s="7"/>
      <c r="F163" s="7"/>
      <c r="G163" s="20" t="s">
        <v>185</v>
      </c>
      <c r="H163" s="10">
        <v>1</v>
      </c>
      <c r="I163" s="22" t="s">
        <v>80</v>
      </c>
    </row>
    <row r="164" spans="1:9" ht="13.5">
      <c r="A164" s="5"/>
      <c r="B164" s="23">
        <f t="shared" si="2"/>
      </c>
      <c r="C164" s="7"/>
      <c r="D164" s="24"/>
      <c r="E164" s="7"/>
      <c r="F164" s="7"/>
      <c r="G164" s="20" t="s">
        <v>79</v>
      </c>
      <c r="H164" s="10">
        <v>1</v>
      </c>
      <c r="I164" s="22"/>
    </row>
    <row r="165" spans="1:9" ht="13.5">
      <c r="A165" s="5">
        <v>45166</v>
      </c>
      <c r="B165" s="23">
        <f t="shared" si="2"/>
        <v>2</v>
      </c>
      <c r="C165" s="20" t="s">
        <v>11</v>
      </c>
      <c r="D165" s="24">
        <v>27</v>
      </c>
      <c r="E165" s="20" t="s">
        <v>25</v>
      </c>
      <c r="F165" s="20" t="s">
        <v>51</v>
      </c>
      <c r="G165" s="20" t="s">
        <v>176</v>
      </c>
      <c r="H165" s="10">
        <v>1</v>
      </c>
      <c r="I165" s="22" t="s">
        <v>80</v>
      </c>
    </row>
    <row r="166" spans="1:9" ht="13.5">
      <c r="A166" s="5"/>
      <c r="B166" s="23">
        <f t="shared" si="2"/>
      </c>
      <c r="C166" s="7"/>
      <c r="D166" s="24"/>
      <c r="E166" s="7"/>
      <c r="F166" s="7"/>
      <c r="G166" s="20" t="s">
        <v>14</v>
      </c>
      <c r="H166" s="10">
        <v>1</v>
      </c>
      <c r="I166" s="22" t="s">
        <v>37</v>
      </c>
    </row>
    <row r="167" spans="1:9" ht="13.5">
      <c r="A167" s="5"/>
      <c r="B167" s="23">
        <f t="shared" si="2"/>
      </c>
      <c r="C167" s="7"/>
      <c r="D167" s="24"/>
      <c r="E167" s="7"/>
      <c r="F167" s="7"/>
      <c r="G167" s="20" t="s">
        <v>76</v>
      </c>
      <c r="H167" s="10">
        <v>1</v>
      </c>
      <c r="I167" s="22" t="s">
        <v>86</v>
      </c>
    </row>
    <row r="168" spans="1:9" ht="13.5">
      <c r="A168" s="5"/>
      <c r="B168" s="23">
        <f t="shared" si="2"/>
      </c>
      <c r="C168" s="7"/>
      <c r="D168" s="24"/>
      <c r="E168" s="7"/>
      <c r="F168" s="7"/>
      <c r="G168" s="20" t="s">
        <v>169</v>
      </c>
      <c r="H168" s="10">
        <v>135</v>
      </c>
      <c r="I168" s="22"/>
    </row>
    <row r="169" spans="1:9" ht="13.5">
      <c r="A169" s="5"/>
      <c r="B169" s="23">
        <f t="shared" si="2"/>
      </c>
      <c r="C169" s="7"/>
      <c r="D169" s="24"/>
      <c r="E169" s="7"/>
      <c r="F169" s="7"/>
      <c r="G169" s="20" t="s">
        <v>215</v>
      </c>
      <c r="H169" s="10">
        <v>10</v>
      </c>
      <c r="I169" s="22"/>
    </row>
    <row r="170" spans="1:9" ht="13.5">
      <c r="A170" s="5"/>
      <c r="B170" s="23">
        <f t="shared" si="2"/>
      </c>
      <c r="C170" s="7"/>
      <c r="D170" s="24"/>
      <c r="E170" s="7"/>
      <c r="F170" s="7"/>
      <c r="G170" s="20" t="s">
        <v>13</v>
      </c>
      <c r="H170" s="10">
        <v>8</v>
      </c>
      <c r="I170" s="22"/>
    </row>
    <row r="171" spans="1:9" ht="13.5">
      <c r="A171" s="5"/>
      <c r="B171" s="23">
        <f t="shared" si="2"/>
      </c>
      <c r="C171" s="20"/>
      <c r="D171" s="24"/>
      <c r="E171" s="20"/>
      <c r="F171" s="20"/>
      <c r="G171" s="20" t="s">
        <v>15</v>
      </c>
      <c r="H171" s="10">
        <v>5</v>
      </c>
      <c r="I171" s="22"/>
    </row>
    <row r="172" spans="1:9" ht="13.5">
      <c r="A172" s="5">
        <v>45167</v>
      </c>
      <c r="B172" s="23">
        <f t="shared" si="2"/>
        <v>3</v>
      </c>
      <c r="C172" s="20" t="s">
        <v>11</v>
      </c>
      <c r="D172" s="24">
        <v>27</v>
      </c>
      <c r="E172" s="20" t="s">
        <v>25</v>
      </c>
      <c r="F172" s="20" t="s">
        <v>17</v>
      </c>
      <c r="G172" s="20" t="s">
        <v>26</v>
      </c>
      <c r="H172" s="10">
        <v>2</v>
      </c>
      <c r="I172" s="22" t="s">
        <v>214</v>
      </c>
    </row>
    <row r="173" spans="1:9" ht="13.5">
      <c r="A173" s="5"/>
      <c r="B173" s="23">
        <f t="shared" si="2"/>
      </c>
      <c r="C173" s="7"/>
      <c r="D173" s="24"/>
      <c r="E173" s="7"/>
      <c r="F173" s="7"/>
      <c r="G173" s="20" t="s">
        <v>89</v>
      </c>
      <c r="H173" s="10">
        <v>2</v>
      </c>
      <c r="I173" s="22"/>
    </row>
    <row r="174" spans="1:9" ht="13.5">
      <c r="A174" s="5"/>
      <c r="B174" s="23">
        <f t="shared" si="2"/>
      </c>
      <c r="C174" s="20"/>
      <c r="D174" s="24"/>
      <c r="E174" s="20"/>
      <c r="F174" s="20"/>
      <c r="G174" s="20" t="s">
        <v>169</v>
      </c>
      <c r="H174" s="10">
        <v>100</v>
      </c>
      <c r="I174" s="22"/>
    </row>
    <row r="175" spans="1:9" ht="13.5">
      <c r="A175" s="5">
        <v>45168</v>
      </c>
      <c r="B175" s="23">
        <f t="shared" si="2"/>
        <v>4</v>
      </c>
      <c r="C175" s="20" t="s">
        <v>24</v>
      </c>
      <c r="D175" s="24">
        <v>27</v>
      </c>
      <c r="E175" s="20" t="s">
        <v>25</v>
      </c>
      <c r="F175" s="20" t="s">
        <v>52</v>
      </c>
      <c r="G175" s="20" t="s">
        <v>169</v>
      </c>
      <c r="H175" s="10">
        <v>238</v>
      </c>
      <c r="I175" s="22"/>
    </row>
    <row r="176" spans="1:9" ht="13.5">
      <c r="A176" s="5"/>
      <c r="B176" s="23">
        <f t="shared" si="2"/>
      </c>
      <c r="C176" s="7"/>
      <c r="D176" s="24"/>
      <c r="E176" s="7"/>
      <c r="F176" s="7"/>
      <c r="G176" s="20" t="s">
        <v>193</v>
      </c>
      <c r="H176" s="10">
        <v>2</v>
      </c>
      <c r="I176" s="22"/>
    </row>
    <row r="177" spans="1:9" ht="13.5">
      <c r="A177" s="5"/>
      <c r="B177" s="23">
        <f t="shared" si="2"/>
      </c>
      <c r="C177" s="7"/>
      <c r="D177" s="24"/>
      <c r="E177" s="7"/>
      <c r="F177" s="7"/>
      <c r="G177" s="20" t="s">
        <v>164</v>
      </c>
      <c r="H177" s="10">
        <v>1</v>
      </c>
      <c r="I177" s="22"/>
    </row>
    <row r="178" spans="1:9" ht="13.5">
      <c r="A178" s="5"/>
      <c r="B178" s="23">
        <f t="shared" si="2"/>
      </c>
      <c r="C178" s="7"/>
      <c r="D178" s="24"/>
      <c r="E178" s="7"/>
      <c r="F178" s="7"/>
      <c r="G178" s="20" t="s">
        <v>38</v>
      </c>
      <c r="H178" s="10">
        <v>2</v>
      </c>
      <c r="I178" s="22"/>
    </row>
    <row r="179" spans="1:9" ht="13.5">
      <c r="A179" s="5"/>
      <c r="B179" s="23">
        <f t="shared" si="2"/>
      </c>
      <c r="C179" s="7"/>
      <c r="D179" s="24"/>
      <c r="E179" s="7"/>
      <c r="F179" s="7"/>
      <c r="G179" s="20" t="s">
        <v>102</v>
      </c>
      <c r="H179" s="10">
        <v>1</v>
      </c>
      <c r="I179" s="22"/>
    </row>
    <row r="180" spans="1:9" ht="13.5">
      <c r="A180" s="5"/>
      <c r="B180" s="23">
        <f t="shared" si="2"/>
      </c>
      <c r="C180" s="20"/>
      <c r="D180" s="24"/>
      <c r="E180" s="20"/>
      <c r="F180" s="20"/>
      <c r="G180" s="20" t="s">
        <v>216</v>
      </c>
      <c r="H180" s="10">
        <v>1</v>
      </c>
      <c r="I180" s="22" t="s">
        <v>73</v>
      </c>
    </row>
    <row r="181" spans="1:9" ht="13.5">
      <c r="A181" s="5"/>
      <c r="B181" s="23">
        <f t="shared" si="2"/>
      </c>
      <c r="C181" s="7"/>
      <c r="D181" s="24"/>
      <c r="E181" s="7"/>
      <c r="F181" s="7"/>
      <c r="G181" s="20" t="s">
        <v>174</v>
      </c>
      <c r="H181" s="10">
        <v>20</v>
      </c>
      <c r="I181" s="22"/>
    </row>
    <row r="182" spans="1:9" ht="13.5">
      <c r="A182" s="5">
        <v>45169</v>
      </c>
      <c r="B182" s="23">
        <f t="shared" si="2"/>
        <v>5</v>
      </c>
      <c r="C182" s="20" t="s">
        <v>24</v>
      </c>
      <c r="D182" s="24">
        <v>27</v>
      </c>
      <c r="E182" s="20" t="s">
        <v>74</v>
      </c>
      <c r="F182" s="20" t="s">
        <v>17</v>
      </c>
      <c r="G182" s="20" t="s">
        <v>66</v>
      </c>
      <c r="H182" s="10">
        <v>1</v>
      </c>
      <c r="I182" s="22" t="s">
        <v>57</v>
      </c>
    </row>
    <row r="183" spans="1:9" ht="13.5">
      <c r="A183" s="5"/>
      <c r="B183" s="23">
        <f t="shared" si="2"/>
      </c>
      <c r="C183" s="7"/>
      <c r="D183" s="24"/>
      <c r="E183" s="7"/>
      <c r="F183" s="7"/>
      <c r="G183" s="20" t="s">
        <v>89</v>
      </c>
      <c r="H183" s="10">
        <v>3</v>
      </c>
      <c r="I183" s="22"/>
    </row>
    <row r="184" spans="1:9" ht="13.5">
      <c r="A184" s="5"/>
      <c r="B184" s="23">
        <f t="shared" si="2"/>
      </c>
      <c r="C184" s="7"/>
      <c r="D184" s="24"/>
      <c r="E184" s="7"/>
      <c r="F184" s="7"/>
      <c r="G184" s="20" t="s">
        <v>169</v>
      </c>
      <c r="H184" s="10">
        <v>30</v>
      </c>
      <c r="I184" s="22"/>
    </row>
    <row r="185" spans="1:9" ht="13.5">
      <c r="A185" s="5"/>
      <c r="B185" s="23">
        <f t="shared" si="2"/>
      </c>
      <c r="C185" s="7"/>
      <c r="D185" s="24"/>
      <c r="E185" s="7"/>
      <c r="F185" s="7"/>
      <c r="G185" s="20" t="s">
        <v>174</v>
      </c>
      <c r="H185" s="10">
        <v>10</v>
      </c>
      <c r="I185" s="22"/>
    </row>
    <row r="186" spans="1:9" ht="13.5">
      <c r="A186" s="5"/>
      <c r="B186" s="23">
        <f>IF(A186,WEEKDAY(A186,1),"")</f>
      </c>
      <c r="C186" s="7"/>
      <c r="D186" s="24"/>
      <c r="E186" s="7"/>
      <c r="F186" s="7"/>
      <c r="G186" s="20"/>
      <c r="H186" s="10"/>
      <c r="I186" s="22"/>
    </row>
    <row r="187" spans="1:9" ht="13.5">
      <c r="A187" s="70" t="s">
        <v>228</v>
      </c>
      <c r="B187" s="71"/>
      <c r="C187" s="71"/>
      <c r="D187" s="71"/>
      <c r="E187" s="71"/>
      <c r="F187" s="71"/>
      <c r="G187" s="72"/>
      <c r="H187" s="73" t="s">
        <v>231</v>
      </c>
      <c r="I187" s="74"/>
    </row>
    <row r="188" spans="1:9" ht="13.5">
      <c r="A188" s="70" t="s">
        <v>229</v>
      </c>
      <c r="B188" s="71"/>
      <c r="C188" s="71"/>
      <c r="D188" s="71"/>
      <c r="E188" s="71"/>
      <c r="F188" s="71"/>
      <c r="G188" s="72"/>
      <c r="H188" s="73" t="s">
        <v>230</v>
      </c>
      <c r="I188" s="74"/>
    </row>
    <row r="189" spans="1:9" ht="13.5" customHeight="1">
      <c r="A189" s="75" t="s">
        <v>10</v>
      </c>
      <c r="B189" s="60"/>
      <c r="C189" s="60"/>
      <c r="D189" s="60"/>
      <c r="E189" s="60"/>
      <c r="F189" s="60"/>
      <c r="G189" s="60"/>
      <c r="H189" s="60"/>
      <c r="I189" s="61"/>
    </row>
    <row r="190" spans="1:9" ht="13.5">
      <c r="A190" s="62"/>
      <c r="B190" s="63"/>
      <c r="C190" s="63"/>
      <c r="D190" s="63"/>
      <c r="E190" s="63"/>
      <c r="F190" s="63"/>
      <c r="G190" s="63"/>
      <c r="H190" s="63"/>
      <c r="I190" s="64"/>
    </row>
    <row r="191" spans="1:9" ht="13.5">
      <c r="A191" s="62"/>
      <c r="B191" s="63"/>
      <c r="C191" s="63"/>
      <c r="D191" s="63"/>
      <c r="E191" s="63"/>
      <c r="F191" s="63"/>
      <c r="G191" s="63"/>
      <c r="H191" s="63"/>
      <c r="I191" s="64"/>
    </row>
    <row r="192" spans="1:9" ht="13.5">
      <c r="A192" s="62"/>
      <c r="B192" s="63"/>
      <c r="C192" s="63"/>
      <c r="D192" s="63"/>
      <c r="E192" s="63"/>
      <c r="F192" s="63"/>
      <c r="G192" s="63"/>
      <c r="H192" s="63"/>
      <c r="I192" s="64"/>
    </row>
    <row r="193" spans="1:9" ht="13.5">
      <c r="A193" s="62"/>
      <c r="B193" s="63"/>
      <c r="C193" s="63"/>
      <c r="D193" s="63"/>
      <c r="E193" s="63"/>
      <c r="F193" s="63"/>
      <c r="G193" s="63"/>
      <c r="H193" s="63"/>
      <c r="I193" s="64"/>
    </row>
    <row r="194" spans="1:9" ht="13.5">
      <c r="A194" s="62"/>
      <c r="B194" s="63"/>
      <c r="C194" s="63"/>
      <c r="D194" s="63"/>
      <c r="E194" s="63"/>
      <c r="F194" s="63"/>
      <c r="G194" s="63"/>
      <c r="H194" s="63"/>
      <c r="I194" s="64"/>
    </row>
    <row r="195" spans="1:9" ht="13.5">
      <c r="A195" s="65"/>
      <c r="B195" s="66"/>
      <c r="C195" s="66"/>
      <c r="D195" s="66"/>
      <c r="E195" s="66"/>
      <c r="F195" s="66"/>
      <c r="G195" s="66"/>
      <c r="H195" s="66"/>
      <c r="I195" s="67"/>
    </row>
    <row r="65522" ht="13.5">
      <c r="G65522" s="21"/>
    </row>
  </sheetData>
  <sheetProtection/>
  <mergeCells count="9">
    <mergeCell ref="A1:I1"/>
    <mergeCell ref="E2:F2"/>
    <mergeCell ref="A189:I195"/>
    <mergeCell ref="C54:I56"/>
    <mergeCell ref="C88:I88"/>
    <mergeCell ref="A188:G188"/>
    <mergeCell ref="H188:I188"/>
    <mergeCell ref="A187:G187"/>
    <mergeCell ref="H187:I18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1">
      <pane ySplit="3" topLeftCell="A12" activePane="bottomLeft" state="frozen"/>
      <selection pane="topLeft" activeCell="I9" sqref="I9"/>
      <selection pane="bottomLeft" activeCell="L31" sqref="L31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69" t="s">
        <v>3</v>
      </c>
      <c r="F2" s="69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45108</v>
      </c>
      <c r="B4" s="23">
        <f>IF(A4,WEEKDAY(A4,1),"")</f>
        <v>7</v>
      </c>
      <c r="C4" s="20" t="s">
        <v>34</v>
      </c>
      <c r="D4" s="17">
        <v>20</v>
      </c>
      <c r="E4" s="20" t="s">
        <v>31</v>
      </c>
      <c r="F4" s="20" t="s">
        <v>51</v>
      </c>
      <c r="G4" s="20" t="s">
        <v>82</v>
      </c>
      <c r="H4" s="10">
        <v>7</v>
      </c>
      <c r="I4" s="22" t="s">
        <v>175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6" t="s">
        <v>102</v>
      </c>
      <c r="H5" s="27">
        <v>2</v>
      </c>
      <c r="I5" s="28"/>
    </row>
    <row r="6" spans="1:9" ht="13.5">
      <c r="A6" s="5"/>
      <c r="B6" s="23">
        <f t="shared" si="0"/>
      </c>
      <c r="C6" s="7"/>
      <c r="D6" s="7"/>
      <c r="E6" s="7"/>
      <c r="F6" s="7"/>
      <c r="G6" s="26" t="s">
        <v>13</v>
      </c>
      <c r="H6" s="27">
        <v>24</v>
      </c>
      <c r="I6" s="28"/>
    </row>
    <row r="7" spans="1:9" ht="13.5">
      <c r="A7" s="5"/>
      <c r="B7" s="23">
        <f t="shared" si="0"/>
      </c>
      <c r="C7" s="20"/>
      <c r="D7" s="17"/>
      <c r="E7" s="20"/>
      <c r="F7" s="20"/>
      <c r="G7" s="26" t="s">
        <v>76</v>
      </c>
      <c r="H7" s="27">
        <v>2</v>
      </c>
      <c r="I7" s="28"/>
    </row>
    <row r="8" spans="1:9" ht="13.5">
      <c r="A8" s="5">
        <v>45109</v>
      </c>
      <c r="B8" s="23">
        <f t="shared" si="0"/>
        <v>1</v>
      </c>
      <c r="C8" s="20" t="s">
        <v>11</v>
      </c>
      <c r="D8" s="17">
        <v>22</v>
      </c>
      <c r="E8" s="20" t="s">
        <v>157</v>
      </c>
      <c r="F8" s="20">
        <v>0</v>
      </c>
      <c r="G8" s="26" t="s">
        <v>176</v>
      </c>
      <c r="H8" s="27">
        <v>2</v>
      </c>
      <c r="I8" s="28" t="s">
        <v>49</v>
      </c>
    </row>
    <row r="9" spans="1:9" ht="13.5">
      <c r="A9" s="5"/>
      <c r="B9" s="23">
        <f t="shared" si="0"/>
      </c>
      <c r="C9" s="7"/>
      <c r="D9" s="17"/>
      <c r="E9" s="7"/>
      <c r="F9" s="7"/>
      <c r="G9" s="26" t="s">
        <v>82</v>
      </c>
      <c r="H9" s="27">
        <v>4</v>
      </c>
      <c r="I9" s="28" t="s">
        <v>40</v>
      </c>
    </row>
    <row r="10" spans="1:9" ht="13.5">
      <c r="A10" s="5"/>
      <c r="B10" s="23">
        <f t="shared" si="0"/>
      </c>
      <c r="C10" s="7"/>
      <c r="D10" s="12"/>
      <c r="E10" s="7"/>
      <c r="F10" s="7"/>
      <c r="G10" s="33" t="s">
        <v>13</v>
      </c>
      <c r="H10" s="34">
        <v>17</v>
      </c>
      <c r="I10" s="28"/>
    </row>
    <row r="11" spans="1:9" ht="13.5">
      <c r="A11" s="5"/>
      <c r="B11" s="23">
        <f t="shared" si="0"/>
      </c>
      <c r="C11" s="7"/>
      <c r="D11" s="12"/>
      <c r="E11" s="7"/>
      <c r="F11" s="7"/>
      <c r="G11" s="33" t="s">
        <v>102</v>
      </c>
      <c r="H11" s="34">
        <v>3</v>
      </c>
      <c r="I11" s="28"/>
    </row>
    <row r="12" spans="1:9" ht="13.5">
      <c r="A12" s="5"/>
      <c r="B12" s="23">
        <f t="shared" si="0"/>
      </c>
      <c r="C12" s="20"/>
      <c r="D12" s="12"/>
      <c r="E12" s="20"/>
      <c r="F12" s="20"/>
      <c r="G12" s="33" t="s">
        <v>14</v>
      </c>
      <c r="H12" s="34">
        <v>1</v>
      </c>
      <c r="I12" s="28" t="s">
        <v>93</v>
      </c>
    </row>
    <row r="13" spans="1:9" ht="13.5">
      <c r="A13" s="5"/>
      <c r="B13" s="23">
        <f t="shared" si="0"/>
      </c>
      <c r="C13" s="7"/>
      <c r="D13" s="12"/>
      <c r="E13" s="7"/>
      <c r="F13" s="7"/>
      <c r="G13" s="33" t="s">
        <v>15</v>
      </c>
      <c r="H13" s="34">
        <v>17</v>
      </c>
      <c r="I13" s="27"/>
    </row>
    <row r="14" spans="1:9" ht="13.5">
      <c r="A14" s="5"/>
      <c r="B14" s="23">
        <f t="shared" si="0"/>
      </c>
      <c r="C14" s="7"/>
      <c r="D14" s="12"/>
      <c r="E14" s="7"/>
      <c r="F14" s="7"/>
      <c r="G14" s="33" t="s">
        <v>177</v>
      </c>
      <c r="H14" s="34">
        <v>2</v>
      </c>
      <c r="I14" s="27"/>
    </row>
    <row r="15" spans="1:9" ht="13.5">
      <c r="A15" s="5"/>
      <c r="B15" s="23">
        <f t="shared" si="0"/>
      </c>
      <c r="C15" s="20"/>
      <c r="D15" s="12"/>
      <c r="E15" s="20"/>
      <c r="F15" s="20"/>
      <c r="G15" s="33" t="s">
        <v>38</v>
      </c>
      <c r="H15" s="34">
        <v>3</v>
      </c>
      <c r="I15" s="28"/>
    </row>
    <row r="16" spans="1:9" ht="13.5">
      <c r="A16" s="5"/>
      <c r="B16" s="23">
        <f t="shared" si="0"/>
      </c>
      <c r="C16" s="20"/>
      <c r="D16" s="12"/>
      <c r="E16" s="20"/>
      <c r="F16" s="20"/>
      <c r="G16" s="33" t="s">
        <v>178</v>
      </c>
      <c r="H16" s="34">
        <v>2</v>
      </c>
      <c r="I16" s="28"/>
    </row>
    <row r="17" spans="1:9" ht="13.5">
      <c r="A17" s="5"/>
      <c r="B17" s="23">
        <f t="shared" si="0"/>
      </c>
      <c r="C17" s="7"/>
      <c r="D17" s="12"/>
      <c r="E17" s="7"/>
      <c r="F17" s="7"/>
      <c r="G17" s="33" t="s">
        <v>101</v>
      </c>
      <c r="H17" s="34">
        <v>4</v>
      </c>
      <c r="I17" s="28"/>
    </row>
    <row r="18" spans="1:9" ht="13.5">
      <c r="A18" s="5"/>
      <c r="B18" s="23">
        <f t="shared" si="0"/>
      </c>
      <c r="C18" s="20"/>
      <c r="D18" s="12"/>
      <c r="E18" s="20"/>
      <c r="F18" s="20"/>
      <c r="G18" s="33" t="s">
        <v>179</v>
      </c>
      <c r="H18" s="34">
        <v>1</v>
      </c>
      <c r="I18" s="28" t="s">
        <v>77</v>
      </c>
    </row>
    <row r="19" spans="1:9" ht="13.5">
      <c r="A19" s="5"/>
      <c r="B19" s="23">
        <f t="shared" si="0"/>
      </c>
      <c r="C19" s="7"/>
      <c r="D19" s="12"/>
      <c r="E19" s="7"/>
      <c r="F19" s="7"/>
      <c r="G19" s="33" t="s">
        <v>30</v>
      </c>
      <c r="H19" s="34">
        <v>25</v>
      </c>
      <c r="I19" s="28" t="s">
        <v>86</v>
      </c>
    </row>
    <row r="20" spans="1:9" ht="13.5">
      <c r="A20" s="5">
        <v>45110</v>
      </c>
      <c r="B20" s="23">
        <f t="shared" si="0"/>
        <v>2</v>
      </c>
      <c r="C20" s="20" t="s">
        <v>24</v>
      </c>
      <c r="D20" s="12">
        <v>22</v>
      </c>
      <c r="E20" s="20" t="s">
        <v>25</v>
      </c>
      <c r="F20" s="20" t="s">
        <v>47</v>
      </c>
      <c r="G20" s="33" t="s">
        <v>26</v>
      </c>
      <c r="H20" s="34">
        <v>1</v>
      </c>
      <c r="I20" s="28" t="s">
        <v>57</v>
      </c>
    </row>
    <row r="21" spans="1:9" ht="13.5">
      <c r="A21" s="5"/>
      <c r="B21" s="23">
        <f t="shared" si="0"/>
      </c>
      <c r="C21" s="7"/>
      <c r="D21" s="12"/>
      <c r="E21" s="7"/>
      <c r="F21" s="7"/>
      <c r="G21" s="33" t="s">
        <v>82</v>
      </c>
      <c r="H21" s="34">
        <v>3</v>
      </c>
      <c r="I21" s="28" t="s">
        <v>180</v>
      </c>
    </row>
    <row r="22" spans="1:9" ht="13.5">
      <c r="A22" s="5"/>
      <c r="B22" s="23">
        <f t="shared" si="0"/>
      </c>
      <c r="C22" s="20"/>
      <c r="D22" s="12"/>
      <c r="E22" s="20"/>
      <c r="F22" s="20"/>
      <c r="G22" s="33" t="s">
        <v>176</v>
      </c>
      <c r="H22" s="34">
        <v>1</v>
      </c>
      <c r="I22" s="28" t="s">
        <v>55</v>
      </c>
    </row>
    <row r="23" spans="1:9" ht="13.5">
      <c r="A23" s="5"/>
      <c r="B23" s="23">
        <f t="shared" si="0"/>
      </c>
      <c r="C23" s="20"/>
      <c r="D23" s="12"/>
      <c r="E23" s="20"/>
      <c r="F23" s="20"/>
      <c r="G23" s="33" t="s">
        <v>181</v>
      </c>
      <c r="H23" s="34">
        <v>1</v>
      </c>
      <c r="I23" s="28" t="s">
        <v>86</v>
      </c>
    </row>
    <row r="24" spans="1:9" ht="13.5">
      <c r="A24" s="5"/>
      <c r="B24" s="23">
        <f t="shared" si="0"/>
      </c>
      <c r="C24" s="11"/>
      <c r="D24" s="12"/>
      <c r="E24" s="11"/>
      <c r="F24" s="7"/>
      <c r="G24" s="33" t="s">
        <v>13</v>
      </c>
      <c r="H24" s="27">
        <v>6</v>
      </c>
      <c r="I24" s="28"/>
    </row>
    <row r="25" spans="1:9" ht="13.5">
      <c r="A25" s="5"/>
      <c r="B25" s="23">
        <f t="shared" si="0"/>
      </c>
      <c r="C25" s="11"/>
      <c r="D25" s="12"/>
      <c r="E25" s="11"/>
      <c r="F25" s="7"/>
      <c r="G25" s="33" t="s">
        <v>15</v>
      </c>
      <c r="H25" s="34">
        <v>10</v>
      </c>
      <c r="I25" s="28"/>
    </row>
    <row r="26" spans="1:9" ht="13.5">
      <c r="A26" s="5"/>
      <c r="B26" s="23">
        <f t="shared" si="0"/>
      </c>
      <c r="C26" s="19"/>
      <c r="D26" s="12"/>
      <c r="E26" s="19"/>
      <c r="F26" s="20"/>
      <c r="G26" s="33" t="s">
        <v>106</v>
      </c>
      <c r="H26" s="34">
        <v>2</v>
      </c>
      <c r="I26" s="28"/>
    </row>
    <row r="27" spans="1:9" ht="13.5">
      <c r="A27" s="5"/>
      <c r="B27" s="23">
        <f t="shared" si="0"/>
      </c>
      <c r="C27" s="11"/>
      <c r="D27" s="12"/>
      <c r="E27" s="11"/>
      <c r="F27" s="7"/>
      <c r="G27" s="33" t="s">
        <v>169</v>
      </c>
      <c r="H27" s="34">
        <v>15</v>
      </c>
      <c r="I27" s="28"/>
    </row>
    <row r="28" spans="1:9" ht="13.5">
      <c r="A28" s="5">
        <v>45112</v>
      </c>
      <c r="B28" s="23">
        <f t="shared" si="0"/>
        <v>4</v>
      </c>
      <c r="C28" s="19" t="s">
        <v>34</v>
      </c>
      <c r="D28" s="12">
        <v>22</v>
      </c>
      <c r="E28" s="19" t="s">
        <v>25</v>
      </c>
      <c r="F28" s="20" t="s">
        <v>35</v>
      </c>
      <c r="G28" s="33" t="s">
        <v>101</v>
      </c>
      <c r="H28" s="34">
        <v>2</v>
      </c>
      <c r="I28" s="27"/>
    </row>
    <row r="29" spans="1:9" ht="13.5">
      <c r="A29" s="5"/>
      <c r="B29" s="23">
        <f t="shared" si="0"/>
      </c>
      <c r="C29" s="19"/>
      <c r="D29" s="12"/>
      <c r="E29" s="19"/>
      <c r="F29" s="20"/>
      <c r="G29" s="33" t="s">
        <v>26</v>
      </c>
      <c r="H29" s="34">
        <v>4</v>
      </c>
      <c r="I29" s="28" t="s">
        <v>182</v>
      </c>
    </row>
    <row r="30" spans="1:9" ht="13.5">
      <c r="A30" s="5">
        <v>45113</v>
      </c>
      <c r="B30" s="23">
        <f t="shared" si="0"/>
        <v>5</v>
      </c>
      <c r="C30" s="19" t="s">
        <v>11</v>
      </c>
      <c r="D30" s="12">
        <v>22</v>
      </c>
      <c r="E30" s="19" t="s">
        <v>31</v>
      </c>
      <c r="F30" s="20" t="s">
        <v>47</v>
      </c>
      <c r="G30" s="33" t="s">
        <v>26</v>
      </c>
      <c r="H30" s="34">
        <v>1</v>
      </c>
      <c r="I30" s="28" t="s">
        <v>138</v>
      </c>
    </row>
    <row r="31" spans="1:9" ht="13.5">
      <c r="A31" s="5"/>
      <c r="B31" s="23">
        <f t="shared" si="0"/>
      </c>
      <c r="C31" s="19"/>
      <c r="D31" s="12"/>
      <c r="E31" s="19"/>
      <c r="F31" s="20"/>
      <c r="G31" s="33" t="s">
        <v>82</v>
      </c>
      <c r="H31" s="34">
        <v>7</v>
      </c>
      <c r="I31" s="28" t="s">
        <v>183</v>
      </c>
    </row>
    <row r="32" spans="1:9" ht="13.5">
      <c r="A32" s="5"/>
      <c r="B32" s="23">
        <f t="shared" si="0"/>
      </c>
      <c r="C32" s="19"/>
      <c r="D32" s="12"/>
      <c r="E32" s="19"/>
      <c r="F32" s="20"/>
      <c r="G32" s="33" t="s">
        <v>104</v>
      </c>
      <c r="H32" s="34">
        <v>5</v>
      </c>
      <c r="I32" s="28"/>
    </row>
    <row r="33" spans="1:9" ht="13.5">
      <c r="A33" s="5"/>
      <c r="B33" s="23">
        <f t="shared" si="0"/>
      </c>
      <c r="C33" s="11"/>
      <c r="D33" s="12"/>
      <c r="E33" s="11"/>
      <c r="F33" s="7"/>
      <c r="G33" s="33" t="s">
        <v>15</v>
      </c>
      <c r="H33" s="34">
        <v>15</v>
      </c>
      <c r="I33" s="27"/>
    </row>
    <row r="34" spans="1:9" ht="13.5">
      <c r="A34" s="5"/>
      <c r="B34" s="23">
        <f t="shared" si="0"/>
      </c>
      <c r="C34" s="19"/>
      <c r="D34" s="12"/>
      <c r="E34" s="19"/>
      <c r="F34" s="20"/>
      <c r="G34" s="33" t="s">
        <v>13</v>
      </c>
      <c r="H34" s="34">
        <v>15</v>
      </c>
      <c r="I34" s="28"/>
    </row>
    <row r="35" spans="1:9" ht="13.5">
      <c r="A35" s="5"/>
      <c r="B35" s="23">
        <f t="shared" si="0"/>
      </c>
      <c r="C35" s="11"/>
      <c r="D35" s="12"/>
      <c r="E35" s="11"/>
      <c r="F35" s="7"/>
      <c r="G35" s="33" t="s">
        <v>30</v>
      </c>
      <c r="H35" s="34">
        <v>15</v>
      </c>
      <c r="I35" s="28"/>
    </row>
    <row r="36" spans="1:9" ht="13.5">
      <c r="A36" s="5"/>
      <c r="B36" s="23">
        <f t="shared" si="0"/>
      </c>
      <c r="C36" s="19"/>
      <c r="D36" s="12"/>
      <c r="E36" s="19"/>
      <c r="F36" s="20"/>
      <c r="G36" s="33" t="s">
        <v>164</v>
      </c>
      <c r="H36" s="34">
        <v>30</v>
      </c>
      <c r="I36" s="28"/>
    </row>
    <row r="37" spans="1:9" ht="13.5">
      <c r="A37" s="5"/>
      <c r="B37" s="23">
        <f t="shared" si="0"/>
      </c>
      <c r="C37" s="19"/>
      <c r="D37" s="12"/>
      <c r="E37" s="19"/>
      <c r="F37" s="20"/>
      <c r="G37" s="33" t="s">
        <v>169</v>
      </c>
      <c r="H37" s="34">
        <v>50</v>
      </c>
      <c r="I37" s="28"/>
    </row>
    <row r="38" spans="1:9" ht="13.5">
      <c r="A38" s="5">
        <v>45114</v>
      </c>
      <c r="B38" s="23">
        <f t="shared" si="0"/>
        <v>6</v>
      </c>
      <c r="C38" s="19" t="s">
        <v>11</v>
      </c>
      <c r="D38" s="12">
        <v>22</v>
      </c>
      <c r="E38" s="19" t="s">
        <v>20</v>
      </c>
      <c r="F38" s="7">
        <v>1</v>
      </c>
      <c r="G38" s="33" t="s">
        <v>169</v>
      </c>
      <c r="H38" s="34">
        <v>10</v>
      </c>
      <c r="I38" s="28"/>
    </row>
    <row r="39" spans="1:9" ht="13.5">
      <c r="A39" s="5"/>
      <c r="B39" s="23">
        <f t="shared" si="0"/>
      </c>
      <c r="C39" s="11"/>
      <c r="D39" s="12"/>
      <c r="E39" s="11"/>
      <c r="F39" s="7"/>
      <c r="G39" s="33" t="s">
        <v>177</v>
      </c>
      <c r="H39" s="34">
        <v>2</v>
      </c>
      <c r="I39" s="28"/>
    </row>
    <row r="40" spans="1:9" ht="13.5">
      <c r="A40" s="5"/>
      <c r="B40" s="23">
        <f t="shared" si="0"/>
      </c>
      <c r="C40" s="19"/>
      <c r="D40" s="12"/>
      <c r="E40" s="19"/>
      <c r="F40" s="7"/>
      <c r="G40" s="33" t="s">
        <v>82</v>
      </c>
      <c r="H40" s="34">
        <v>4</v>
      </c>
      <c r="I40" s="28" t="s">
        <v>40</v>
      </c>
    </row>
    <row r="41" spans="1:9" ht="13.5">
      <c r="A41" s="5"/>
      <c r="B41" s="23">
        <f t="shared" si="0"/>
      </c>
      <c r="C41" s="19"/>
      <c r="D41" s="12"/>
      <c r="E41" s="19"/>
      <c r="F41" s="20"/>
      <c r="G41" s="33" t="s">
        <v>56</v>
      </c>
      <c r="H41" s="34">
        <v>1</v>
      </c>
      <c r="I41" s="28" t="s">
        <v>87</v>
      </c>
    </row>
    <row r="42" spans="1:9" ht="13.5">
      <c r="A42" s="5"/>
      <c r="B42" s="23">
        <f t="shared" si="0"/>
      </c>
      <c r="C42" s="20"/>
      <c r="D42" s="17"/>
      <c r="E42" s="20"/>
      <c r="F42" s="20"/>
      <c r="G42" s="26" t="s">
        <v>13</v>
      </c>
      <c r="H42" s="27">
        <v>5</v>
      </c>
      <c r="I42" s="28"/>
    </row>
    <row r="43" spans="1:9" ht="13.5">
      <c r="A43" s="5"/>
      <c r="B43" s="23">
        <f t="shared" si="0"/>
      </c>
      <c r="C43" s="20"/>
      <c r="D43" s="17"/>
      <c r="E43" s="20"/>
      <c r="F43" s="20"/>
      <c r="G43" s="26" t="s">
        <v>164</v>
      </c>
      <c r="H43" s="27">
        <v>6</v>
      </c>
      <c r="I43" s="28"/>
    </row>
    <row r="44" spans="1:9" ht="13.5">
      <c r="A44" s="5">
        <v>45115</v>
      </c>
      <c r="B44" s="23">
        <f t="shared" si="0"/>
        <v>7</v>
      </c>
      <c r="C44" s="20" t="s">
        <v>24</v>
      </c>
      <c r="D44" s="17">
        <v>22</v>
      </c>
      <c r="E44" s="20" t="s">
        <v>25</v>
      </c>
      <c r="F44" s="20" t="s">
        <v>51</v>
      </c>
      <c r="G44" s="26" t="s">
        <v>82</v>
      </c>
      <c r="H44" s="27">
        <v>2</v>
      </c>
      <c r="I44" s="28"/>
    </row>
    <row r="45" spans="1:9" ht="13.5">
      <c r="A45" s="5"/>
      <c r="B45" s="23">
        <f t="shared" si="0"/>
      </c>
      <c r="C45" s="7"/>
      <c r="D45" s="17"/>
      <c r="E45" s="7"/>
      <c r="F45" s="7"/>
      <c r="G45" s="26" t="s">
        <v>184</v>
      </c>
      <c r="H45" s="27">
        <v>2</v>
      </c>
      <c r="I45" s="27"/>
    </row>
    <row r="46" spans="1:9" ht="13.5">
      <c r="A46" s="5"/>
      <c r="B46" s="23">
        <f t="shared" si="0"/>
      </c>
      <c r="C46" s="7"/>
      <c r="D46" s="17"/>
      <c r="E46" s="7"/>
      <c r="F46" s="7"/>
      <c r="G46" s="26" t="s">
        <v>185</v>
      </c>
      <c r="H46" s="27">
        <v>2</v>
      </c>
      <c r="I46" s="27"/>
    </row>
    <row r="47" spans="1:9" ht="13.5">
      <c r="A47" s="5"/>
      <c r="B47" s="23">
        <f t="shared" si="0"/>
      </c>
      <c r="C47" s="20"/>
      <c r="D47" s="17"/>
      <c r="E47" s="20"/>
      <c r="F47" s="20"/>
      <c r="G47" s="26" t="s">
        <v>13</v>
      </c>
      <c r="H47" s="27">
        <v>32</v>
      </c>
      <c r="I47" s="28"/>
    </row>
    <row r="48" spans="1:9" ht="13.5">
      <c r="A48" s="5"/>
      <c r="B48" s="23">
        <f t="shared" si="0"/>
      </c>
      <c r="C48" s="11"/>
      <c r="D48" s="12"/>
      <c r="E48" s="11"/>
      <c r="F48" s="7"/>
      <c r="G48" s="26" t="s">
        <v>15</v>
      </c>
      <c r="H48" s="27">
        <v>15</v>
      </c>
      <c r="I48" s="28"/>
    </row>
    <row r="49" spans="1:9" ht="13.5">
      <c r="A49" s="5"/>
      <c r="B49" s="23">
        <f t="shared" si="0"/>
      </c>
      <c r="C49" s="19"/>
      <c r="D49" s="12"/>
      <c r="E49" s="19"/>
      <c r="F49" s="20"/>
      <c r="G49" s="33" t="s">
        <v>26</v>
      </c>
      <c r="H49" s="34">
        <v>1</v>
      </c>
      <c r="I49" s="28"/>
    </row>
    <row r="50" spans="1:9" ht="13.5">
      <c r="A50" s="5"/>
      <c r="B50" s="23">
        <f t="shared" si="0"/>
      </c>
      <c r="C50" s="11"/>
      <c r="D50" s="12"/>
      <c r="E50" s="11"/>
      <c r="F50" s="7"/>
      <c r="G50" s="33" t="s">
        <v>169</v>
      </c>
      <c r="H50" s="34">
        <v>5</v>
      </c>
      <c r="I50" s="28"/>
    </row>
    <row r="51" spans="1:9" ht="13.5">
      <c r="A51" s="5">
        <v>45116</v>
      </c>
      <c r="B51" s="23">
        <f t="shared" si="0"/>
        <v>1</v>
      </c>
      <c r="C51" s="20" t="s">
        <v>24</v>
      </c>
      <c r="D51" s="12">
        <v>22</v>
      </c>
      <c r="E51" s="20" t="s">
        <v>157</v>
      </c>
      <c r="F51" s="7">
        <v>0</v>
      </c>
      <c r="G51" s="33" t="s">
        <v>14</v>
      </c>
      <c r="H51" s="34">
        <v>1</v>
      </c>
      <c r="I51" s="28" t="s">
        <v>48</v>
      </c>
    </row>
    <row r="52" spans="1:9" ht="13.5">
      <c r="A52" s="5"/>
      <c r="B52" s="23">
        <f t="shared" si="0"/>
      </c>
      <c r="C52" s="20"/>
      <c r="D52" s="12"/>
      <c r="E52" s="20"/>
      <c r="F52" s="20"/>
      <c r="G52" s="21" t="s">
        <v>15</v>
      </c>
      <c r="H52" s="8">
        <v>15</v>
      </c>
      <c r="I52" s="22"/>
    </row>
    <row r="53" spans="1:9" ht="13.5">
      <c r="A53" s="5"/>
      <c r="B53" s="23">
        <f t="shared" si="0"/>
      </c>
      <c r="C53" s="20"/>
      <c r="D53" s="12"/>
      <c r="E53" s="20"/>
      <c r="F53" s="20"/>
      <c r="G53" s="21" t="s">
        <v>13</v>
      </c>
      <c r="H53" s="8">
        <v>10</v>
      </c>
      <c r="I53" s="22"/>
    </row>
    <row r="54" spans="1:9" ht="13.5">
      <c r="A54" s="5"/>
      <c r="B54" s="23">
        <f t="shared" si="0"/>
      </c>
      <c r="C54" s="20"/>
      <c r="D54" s="12"/>
      <c r="E54" s="20"/>
      <c r="F54" s="7"/>
      <c r="G54" s="21" t="s">
        <v>163</v>
      </c>
      <c r="H54" s="8">
        <v>1</v>
      </c>
      <c r="I54" s="22"/>
    </row>
    <row r="55" spans="1:9" ht="13.5">
      <c r="A55" s="5"/>
      <c r="B55" s="23">
        <f t="shared" si="0"/>
      </c>
      <c r="C55" s="7"/>
      <c r="D55" s="12"/>
      <c r="E55" s="7"/>
      <c r="F55" s="7"/>
      <c r="G55" s="21" t="s">
        <v>38</v>
      </c>
      <c r="H55" s="8">
        <v>1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164</v>
      </c>
      <c r="H56" s="8">
        <v>2</v>
      </c>
      <c r="I56" s="10"/>
    </row>
    <row r="57" spans="1:9" ht="13.5">
      <c r="A57" s="5"/>
      <c r="B57" s="23">
        <f t="shared" si="0"/>
      </c>
      <c r="C57" s="20"/>
      <c r="D57" s="12"/>
      <c r="E57" s="20"/>
      <c r="F57" s="20"/>
      <c r="G57" s="21" t="s">
        <v>169</v>
      </c>
      <c r="H57" s="8">
        <v>30</v>
      </c>
      <c r="I57" s="22"/>
    </row>
    <row r="58" spans="1:9" ht="13.5">
      <c r="A58" s="5">
        <v>45117</v>
      </c>
      <c r="B58" s="23">
        <f t="shared" si="0"/>
        <v>2</v>
      </c>
      <c r="C58" s="20" t="s">
        <v>11</v>
      </c>
      <c r="D58" s="12">
        <v>22</v>
      </c>
      <c r="E58" s="20" t="s">
        <v>31</v>
      </c>
      <c r="F58" s="20" t="s">
        <v>39</v>
      </c>
      <c r="G58" s="21" t="s">
        <v>79</v>
      </c>
      <c r="H58" s="8">
        <v>1</v>
      </c>
      <c r="I58" s="22" t="s">
        <v>55</v>
      </c>
    </row>
    <row r="59" spans="1:9" ht="13.5">
      <c r="A59" s="5"/>
      <c r="B59" s="23">
        <f t="shared" si="0"/>
      </c>
      <c r="C59" s="20"/>
      <c r="D59" s="12"/>
      <c r="E59" s="20"/>
      <c r="F59" s="21"/>
      <c r="G59" s="21" t="s">
        <v>15</v>
      </c>
      <c r="H59" s="8">
        <v>7</v>
      </c>
      <c r="I59" s="22"/>
    </row>
    <row r="60" spans="1:9" ht="13.5">
      <c r="A60" s="5"/>
      <c r="B60" s="23">
        <f t="shared" si="0"/>
      </c>
      <c r="C60" s="20"/>
      <c r="D60" s="12"/>
      <c r="E60" s="20"/>
      <c r="F60" s="20"/>
      <c r="G60" s="21" t="s">
        <v>101</v>
      </c>
      <c r="H60" s="8">
        <v>2</v>
      </c>
      <c r="I60" s="22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176</v>
      </c>
      <c r="H61" s="8">
        <v>1</v>
      </c>
      <c r="I61" s="22" t="s">
        <v>37</v>
      </c>
    </row>
    <row r="62" spans="1:9" ht="13.5">
      <c r="A62" s="5"/>
      <c r="B62" s="23">
        <f t="shared" si="0"/>
      </c>
      <c r="C62" s="20"/>
      <c r="D62" s="12"/>
      <c r="E62" s="20"/>
      <c r="F62" s="20"/>
      <c r="G62" s="21" t="s">
        <v>26</v>
      </c>
      <c r="H62" s="8">
        <v>1</v>
      </c>
      <c r="I62" s="22" t="s">
        <v>80</v>
      </c>
    </row>
    <row r="63" spans="1:9" ht="13.5">
      <c r="A63" s="5"/>
      <c r="B63" s="23">
        <f t="shared" si="0"/>
      </c>
      <c r="C63" s="20"/>
      <c r="D63" s="12"/>
      <c r="E63" s="20"/>
      <c r="F63" s="20"/>
      <c r="G63" s="21" t="s">
        <v>82</v>
      </c>
      <c r="H63" s="8">
        <v>1</v>
      </c>
      <c r="I63" s="22" t="s">
        <v>80</v>
      </c>
    </row>
    <row r="64" spans="1:9" ht="13.5">
      <c r="A64" s="5"/>
      <c r="B64" s="23">
        <f t="shared" si="0"/>
      </c>
      <c r="C64" s="20"/>
      <c r="D64" s="12"/>
      <c r="E64" s="20"/>
      <c r="F64" s="20"/>
      <c r="G64" s="21" t="s">
        <v>13</v>
      </c>
      <c r="H64" s="8">
        <v>20</v>
      </c>
      <c r="I64" s="22"/>
    </row>
    <row r="65" spans="1:9" ht="13.5">
      <c r="A65" s="5"/>
      <c r="B65" s="23">
        <f t="shared" si="0"/>
      </c>
      <c r="C65" s="20"/>
      <c r="D65" s="25"/>
      <c r="E65" s="20"/>
      <c r="F65" s="20"/>
      <c r="G65" s="21" t="s">
        <v>169</v>
      </c>
      <c r="H65" s="8">
        <v>10</v>
      </c>
      <c r="I65" s="22"/>
    </row>
    <row r="66" spans="1:9" ht="13.5">
      <c r="A66" s="5">
        <v>45119</v>
      </c>
      <c r="B66" s="23">
        <f t="shared" si="0"/>
        <v>4</v>
      </c>
      <c r="C66" s="20" t="s">
        <v>11</v>
      </c>
      <c r="D66" s="25">
        <v>23</v>
      </c>
      <c r="E66" s="20" t="s">
        <v>31</v>
      </c>
      <c r="F66" s="20" t="s">
        <v>17</v>
      </c>
      <c r="G66" s="21" t="s">
        <v>15</v>
      </c>
      <c r="H66" s="10">
        <v>2</v>
      </c>
      <c r="I66" s="22"/>
    </row>
    <row r="67" spans="1:9" ht="13.5">
      <c r="A67" s="5"/>
      <c r="B67" s="23">
        <f t="shared" si="0"/>
      </c>
      <c r="C67" s="20"/>
      <c r="D67" s="25"/>
      <c r="E67" s="20"/>
      <c r="F67" s="20"/>
      <c r="G67" s="21" t="s">
        <v>13</v>
      </c>
      <c r="H67" s="8">
        <v>2</v>
      </c>
      <c r="I67" s="22"/>
    </row>
    <row r="68" spans="1:9" ht="13.5">
      <c r="A68" s="5"/>
      <c r="B68" s="23">
        <f t="shared" si="0"/>
      </c>
      <c r="C68" s="7"/>
      <c r="D68" s="25"/>
      <c r="E68" s="7"/>
      <c r="F68" s="7"/>
      <c r="G68" s="21" t="s">
        <v>102</v>
      </c>
      <c r="H68" s="8">
        <v>1</v>
      </c>
      <c r="I68" s="22"/>
    </row>
    <row r="69" spans="1:9" ht="13.5">
      <c r="A69" s="5"/>
      <c r="B69" s="23">
        <f aca="true" t="shared" si="1" ref="B69:B131">IF(A69,WEEKDAY(A69,1),"")</f>
      </c>
      <c r="C69" s="7"/>
      <c r="D69" s="25"/>
      <c r="E69" s="7"/>
      <c r="F69" s="7"/>
      <c r="G69" s="21" t="s">
        <v>169</v>
      </c>
      <c r="H69" s="8">
        <v>20</v>
      </c>
      <c r="I69" s="10"/>
    </row>
    <row r="70" spans="1:9" ht="13.5">
      <c r="A70" s="5">
        <v>45120</v>
      </c>
      <c r="B70" s="23">
        <f t="shared" si="1"/>
        <v>5</v>
      </c>
      <c r="C70" s="20" t="s">
        <v>24</v>
      </c>
      <c r="D70" s="25">
        <v>23</v>
      </c>
      <c r="E70" s="20" t="s">
        <v>31</v>
      </c>
      <c r="F70" s="20" t="s">
        <v>51</v>
      </c>
      <c r="G70" s="21" t="s">
        <v>82</v>
      </c>
      <c r="H70" s="8">
        <v>1</v>
      </c>
      <c r="I70" s="22" t="s">
        <v>186</v>
      </c>
    </row>
    <row r="71" spans="1:9" ht="13.5">
      <c r="A71" s="5"/>
      <c r="B71" s="23">
        <f t="shared" si="1"/>
      </c>
      <c r="C71" s="20"/>
      <c r="D71" s="25"/>
      <c r="E71" s="20"/>
      <c r="F71" s="20"/>
      <c r="G71" s="21" t="s">
        <v>169</v>
      </c>
      <c r="H71" s="8">
        <v>100</v>
      </c>
      <c r="I71" s="22"/>
    </row>
    <row r="72" spans="1:9" ht="13.5">
      <c r="A72" s="5"/>
      <c r="B72" s="23">
        <f t="shared" si="1"/>
      </c>
      <c r="C72" s="20"/>
      <c r="D72" s="25"/>
      <c r="E72" s="20"/>
      <c r="F72" s="20"/>
      <c r="G72" s="21" t="s">
        <v>102</v>
      </c>
      <c r="H72" s="8">
        <v>2</v>
      </c>
      <c r="I72" s="22"/>
    </row>
    <row r="73" spans="1:9" ht="13.5">
      <c r="A73" s="5"/>
      <c r="B73" s="23">
        <f t="shared" si="1"/>
      </c>
      <c r="C73" s="20"/>
      <c r="D73" s="25"/>
      <c r="E73" s="20"/>
      <c r="F73" s="20"/>
      <c r="G73" s="21" t="s">
        <v>38</v>
      </c>
      <c r="H73" s="8">
        <v>4</v>
      </c>
      <c r="I73" s="22"/>
    </row>
    <row r="74" spans="1:9" ht="13.5">
      <c r="A74" s="5"/>
      <c r="B74" s="23">
        <f t="shared" si="1"/>
      </c>
      <c r="C74" s="7"/>
      <c r="D74" s="25"/>
      <c r="E74" s="7"/>
      <c r="F74" s="7"/>
      <c r="G74" s="21" t="s">
        <v>26</v>
      </c>
      <c r="H74" s="8">
        <v>2</v>
      </c>
      <c r="I74" s="22" t="s">
        <v>187</v>
      </c>
    </row>
    <row r="75" spans="1:9" ht="13.5">
      <c r="A75" s="5"/>
      <c r="B75" s="23">
        <f t="shared" si="1"/>
      </c>
      <c r="C75" s="7"/>
      <c r="D75" s="25"/>
      <c r="E75" s="7"/>
      <c r="F75" s="7"/>
      <c r="G75" s="21" t="s">
        <v>14</v>
      </c>
      <c r="H75" s="8">
        <v>1</v>
      </c>
      <c r="I75" s="22" t="s">
        <v>145</v>
      </c>
    </row>
    <row r="76" spans="1:9" ht="13.5">
      <c r="A76" s="5"/>
      <c r="B76" s="23">
        <f t="shared" si="1"/>
      </c>
      <c r="C76" s="20"/>
      <c r="D76" s="25"/>
      <c r="E76" s="20"/>
      <c r="F76" s="20"/>
      <c r="G76" s="21" t="s">
        <v>13</v>
      </c>
      <c r="H76" s="8">
        <v>5</v>
      </c>
      <c r="I76" s="22"/>
    </row>
    <row r="77" spans="1:9" ht="13.5">
      <c r="A77" s="5"/>
      <c r="B77" s="23">
        <f t="shared" si="1"/>
      </c>
      <c r="C77" s="7"/>
      <c r="D77" s="25"/>
      <c r="E77" s="7"/>
      <c r="F77" s="7"/>
      <c r="G77" s="21" t="s">
        <v>164</v>
      </c>
      <c r="H77" s="8">
        <v>6</v>
      </c>
      <c r="I77" s="10"/>
    </row>
    <row r="78" spans="1:9" ht="13.5">
      <c r="A78" s="5">
        <v>45121</v>
      </c>
      <c r="B78" s="23">
        <f t="shared" si="1"/>
        <v>6</v>
      </c>
      <c r="C78" s="20" t="s">
        <v>11</v>
      </c>
      <c r="D78" s="25">
        <v>23</v>
      </c>
      <c r="E78" s="20" t="s">
        <v>31</v>
      </c>
      <c r="F78" s="20" t="s">
        <v>47</v>
      </c>
      <c r="G78" s="21" t="s">
        <v>26</v>
      </c>
      <c r="H78" s="8">
        <v>2</v>
      </c>
      <c r="I78" s="22" t="s">
        <v>188</v>
      </c>
    </row>
    <row r="79" spans="1:9" ht="13.5">
      <c r="A79" s="5"/>
      <c r="B79" s="23">
        <f t="shared" si="1"/>
      </c>
      <c r="C79" s="7"/>
      <c r="D79" s="25"/>
      <c r="E79" s="7"/>
      <c r="F79" s="7"/>
      <c r="G79" s="21" t="s">
        <v>82</v>
      </c>
      <c r="H79" s="8">
        <v>1</v>
      </c>
      <c r="I79" s="22" t="s">
        <v>80</v>
      </c>
    </row>
    <row r="80" spans="1:9" ht="13.5">
      <c r="A80" s="5"/>
      <c r="B80" s="23">
        <f t="shared" si="1"/>
      </c>
      <c r="C80" s="20"/>
      <c r="D80" s="25"/>
      <c r="E80" s="20"/>
      <c r="F80" s="20"/>
      <c r="G80" s="21" t="s">
        <v>13</v>
      </c>
      <c r="H80" s="8">
        <v>25</v>
      </c>
      <c r="I80" s="22"/>
    </row>
    <row r="81" spans="1:9" ht="13.5">
      <c r="A81" s="5"/>
      <c r="B81" s="23">
        <f t="shared" si="1"/>
      </c>
      <c r="C81" s="20"/>
      <c r="D81" s="25"/>
      <c r="E81" s="20"/>
      <c r="F81" s="20"/>
      <c r="G81" s="21" t="s">
        <v>102</v>
      </c>
      <c r="H81" s="8">
        <v>4</v>
      </c>
      <c r="I81" s="22"/>
    </row>
    <row r="82" spans="1:9" ht="13.5">
      <c r="A82" s="5"/>
      <c r="B82" s="23">
        <f t="shared" si="1"/>
      </c>
      <c r="C82" s="7"/>
      <c r="D82" s="25"/>
      <c r="E82" s="7"/>
      <c r="F82" s="7"/>
      <c r="G82" s="21" t="s">
        <v>164</v>
      </c>
      <c r="H82" s="8">
        <v>20</v>
      </c>
      <c r="I82" s="22" t="s">
        <v>189</v>
      </c>
    </row>
    <row r="83" spans="1:9" ht="13.5">
      <c r="A83" s="5">
        <v>45122</v>
      </c>
      <c r="B83" s="23">
        <f t="shared" si="1"/>
        <v>7</v>
      </c>
      <c r="C83" s="20" t="s">
        <v>24</v>
      </c>
      <c r="D83" s="25">
        <v>23</v>
      </c>
      <c r="E83" s="20" t="s">
        <v>50</v>
      </c>
      <c r="F83" s="20" t="s">
        <v>51</v>
      </c>
      <c r="G83" s="21" t="s">
        <v>82</v>
      </c>
      <c r="H83" s="8">
        <v>1</v>
      </c>
      <c r="I83" s="22" t="s">
        <v>80</v>
      </c>
    </row>
    <row r="84" spans="1:9" ht="13.5">
      <c r="A84" s="5"/>
      <c r="B84" s="23">
        <f t="shared" si="1"/>
      </c>
      <c r="C84" s="20"/>
      <c r="D84" s="25"/>
      <c r="E84" s="20"/>
      <c r="F84" s="20"/>
      <c r="G84" s="21" t="s">
        <v>79</v>
      </c>
      <c r="H84" s="8">
        <v>1</v>
      </c>
      <c r="I84" s="22" t="s">
        <v>93</v>
      </c>
    </row>
    <row r="85" spans="1:9" ht="13.5">
      <c r="A85" s="5"/>
      <c r="B85" s="23">
        <f t="shared" si="1"/>
      </c>
      <c r="C85" s="20"/>
      <c r="D85" s="25"/>
      <c r="E85" s="20"/>
      <c r="F85" s="20"/>
      <c r="G85" s="21" t="s">
        <v>13</v>
      </c>
      <c r="H85" s="8">
        <v>5</v>
      </c>
      <c r="I85" s="22"/>
    </row>
    <row r="86" spans="1:9" ht="13.5">
      <c r="A86" s="5"/>
      <c r="B86" s="23">
        <f t="shared" si="1"/>
      </c>
      <c r="C86" s="7"/>
      <c r="D86" s="25"/>
      <c r="E86" s="7"/>
      <c r="F86" s="7"/>
      <c r="G86" s="21" t="s">
        <v>15</v>
      </c>
      <c r="H86" s="8">
        <v>5</v>
      </c>
      <c r="I86" s="22"/>
    </row>
    <row r="87" spans="1:9" ht="13.5">
      <c r="A87" s="5"/>
      <c r="B87" s="23">
        <f t="shared" si="1"/>
      </c>
      <c r="C87" s="7"/>
      <c r="D87" s="25"/>
      <c r="E87" s="7"/>
      <c r="F87" s="7"/>
      <c r="G87" s="21" t="s">
        <v>102</v>
      </c>
      <c r="H87" s="8">
        <v>3</v>
      </c>
      <c r="I87" s="22"/>
    </row>
    <row r="88" spans="1:9" ht="13.5">
      <c r="A88" s="5"/>
      <c r="B88" s="23">
        <f t="shared" si="1"/>
      </c>
      <c r="C88" s="7"/>
      <c r="D88" s="25"/>
      <c r="E88" s="7"/>
      <c r="F88" s="7"/>
      <c r="G88" s="21" t="s">
        <v>38</v>
      </c>
      <c r="H88" s="8">
        <v>3</v>
      </c>
      <c r="I88" s="10"/>
    </row>
    <row r="89" spans="1:9" ht="13.5">
      <c r="A89" s="5"/>
      <c r="B89" s="23">
        <f t="shared" si="1"/>
      </c>
      <c r="C89" s="20"/>
      <c r="D89" s="25"/>
      <c r="E89" s="20"/>
      <c r="F89" s="20"/>
      <c r="G89" s="21" t="s">
        <v>164</v>
      </c>
      <c r="H89" s="8">
        <v>30</v>
      </c>
      <c r="I89" s="22"/>
    </row>
    <row r="90" spans="1:9" ht="13.5">
      <c r="A90" s="5"/>
      <c r="B90" s="23">
        <f t="shared" si="1"/>
      </c>
      <c r="C90" s="7"/>
      <c r="D90" s="24"/>
      <c r="E90" s="7"/>
      <c r="F90" s="7"/>
      <c r="G90" s="20" t="s">
        <v>169</v>
      </c>
      <c r="H90" s="10">
        <v>100</v>
      </c>
      <c r="I90" s="22"/>
    </row>
    <row r="91" spans="1:9" ht="13.5">
      <c r="A91" s="5"/>
      <c r="B91" s="23">
        <f t="shared" si="1"/>
      </c>
      <c r="C91" s="20"/>
      <c r="D91" s="24"/>
      <c r="E91" s="20"/>
      <c r="F91" s="20"/>
      <c r="G91" s="20" t="s">
        <v>26</v>
      </c>
      <c r="H91" s="10">
        <v>1</v>
      </c>
      <c r="I91" s="22" t="s">
        <v>77</v>
      </c>
    </row>
    <row r="92" spans="1:9" ht="13.5">
      <c r="A92" s="5">
        <v>45123</v>
      </c>
      <c r="B92" s="23">
        <f t="shared" si="1"/>
        <v>1</v>
      </c>
      <c r="C92" s="20" t="s">
        <v>11</v>
      </c>
      <c r="D92" s="24">
        <v>23</v>
      </c>
      <c r="E92" s="20" t="s">
        <v>31</v>
      </c>
      <c r="F92" s="20" t="s">
        <v>47</v>
      </c>
      <c r="G92" s="20" t="s">
        <v>38</v>
      </c>
      <c r="H92" s="10">
        <v>6</v>
      </c>
      <c r="I92" s="22"/>
    </row>
    <row r="93" spans="1:9" ht="13.5">
      <c r="A93" s="5"/>
      <c r="B93" s="23">
        <f t="shared" si="1"/>
      </c>
      <c r="C93" s="7"/>
      <c r="D93" s="24"/>
      <c r="E93" s="7"/>
      <c r="F93" s="7"/>
      <c r="G93" s="20" t="s">
        <v>12</v>
      </c>
      <c r="H93" s="10">
        <v>32</v>
      </c>
      <c r="I93" s="10"/>
    </row>
    <row r="94" spans="1:9" ht="13.5">
      <c r="A94" s="5"/>
      <c r="B94" s="23">
        <f t="shared" si="1"/>
      </c>
      <c r="C94" s="20"/>
      <c r="D94" s="24"/>
      <c r="E94" s="20"/>
      <c r="F94" s="20"/>
      <c r="G94" s="20" t="s">
        <v>164</v>
      </c>
      <c r="H94" s="10">
        <v>71</v>
      </c>
      <c r="I94" s="22"/>
    </row>
    <row r="95" spans="1:9" ht="13.5">
      <c r="A95" s="5"/>
      <c r="B95" s="23">
        <f t="shared" si="1"/>
      </c>
      <c r="C95" s="7"/>
      <c r="D95" s="24"/>
      <c r="E95" s="7"/>
      <c r="F95" s="7"/>
      <c r="G95" s="20" t="s">
        <v>169</v>
      </c>
      <c r="H95" s="10">
        <v>105</v>
      </c>
      <c r="I95" s="22"/>
    </row>
    <row r="96" spans="1:9" ht="13.5">
      <c r="A96" s="5"/>
      <c r="B96" s="23">
        <f t="shared" si="1"/>
      </c>
      <c r="C96" s="20"/>
      <c r="D96" s="24"/>
      <c r="E96" s="20"/>
      <c r="F96" s="20"/>
      <c r="G96" s="20" t="s">
        <v>101</v>
      </c>
      <c r="H96" s="10">
        <v>13</v>
      </c>
      <c r="I96" s="22"/>
    </row>
    <row r="97" spans="1:9" ht="13.5">
      <c r="A97" s="5"/>
      <c r="B97" s="23">
        <f t="shared" si="1"/>
      </c>
      <c r="C97" s="7"/>
      <c r="D97" s="24"/>
      <c r="E97" s="7"/>
      <c r="F97" s="7"/>
      <c r="G97" s="20" t="s">
        <v>66</v>
      </c>
      <c r="H97" s="10">
        <v>1</v>
      </c>
      <c r="I97" s="22" t="s">
        <v>190</v>
      </c>
    </row>
    <row r="98" spans="1:9" ht="13.5">
      <c r="A98" s="5"/>
      <c r="B98" s="23">
        <f t="shared" si="1"/>
      </c>
      <c r="C98" s="20"/>
      <c r="D98" s="24"/>
      <c r="E98" s="20"/>
      <c r="F98" s="20"/>
      <c r="G98" s="20" t="s">
        <v>81</v>
      </c>
      <c r="H98" s="10">
        <v>1</v>
      </c>
      <c r="I98" s="22" t="s">
        <v>191</v>
      </c>
    </row>
    <row r="99" spans="1:9" ht="13.5">
      <c r="A99" s="5"/>
      <c r="B99" s="23">
        <f t="shared" si="1"/>
      </c>
      <c r="C99" s="7"/>
      <c r="D99" s="24"/>
      <c r="E99" s="7"/>
      <c r="F99" s="7"/>
      <c r="G99" s="20" t="s">
        <v>26</v>
      </c>
      <c r="H99" s="10">
        <v>1</v>
      </c>
      <c r="I99" s="22" t="s">
        <v>93</v>
      </c>
    </row>
    <row r="100" spans="1:9" ht="13.5">
      <c r="A100" s="5"/>
      <c r="B100" s="23">
        <f t="shared" si="1"/>
      </c>
      <c r="C100" s="20"/>
      <c r="D100" s="24"/>
      <c r="E100" s="20"/>
      <c r="F100" s="20"/>
      <c r="G100" s="20" t="s">
        <v>14</v>
      </c>
      <c r="H100" s="10">
        <v>3</v>
      </c>
      <c r="I100" s="22" t="s">
        <v>192</v>
      </c>
    </row>
    <row r="101" spans="1:9" ht="13.5">
      <c r="A101" s="5"/>
      <c r="B101" s="23">
        <f t="shared" si="1"/>
      </c>
      <c r="C101" s="20"/>
      <c r="D101" s="24"/>
      <c r="E101" s="20"/>
      <c r="F101" s="20"/>
      <c r="G101" s="20" t="s">
        <v>82</v>
      </c>
      <c r="H101" s="22">
        <v>1</v>
      </c>
      <c r="I101" s="22" t="s">
        <v>80</v>
      </c>
    </row>
    <row r="102" spans="1:9" ht="13.5">
      <c r="A102" s="5"/>
      <c r="B102" s="23">
        <f t="shared" si="1"/>
      </c>
      <c r="C102" s="7"/>
      <c r="D102" s="24"/>
      <c r="E102" s="7"/>
      <c r="F102" s="7"/>
      <c r="G102" s="20" t="s">
        <v>163</v>
      </c>
      <c r="H102" s="10">
        <v>1</v>
      </c>
      <c r="I102" s="22"/>
    </row>
    <row r="103" spans="1:9" ht="13.5">
      <c r="A103" s="5"/>
      <c r="B103" s="23">
        <f t="shared" si="1"/>
      </c>
      <c r="C103" s="7"/>
      <c r="D103" s="24"/>
      <c r="E103" s="7"/>
      <c r="F103" s="7"/>
      <c r="G103" s="20" t="s">
        <v>13</v>
      </c>
      <c r="H103" s="22">
        <v>15</v>
      </c>
      <c r="I103" s="22"/>
    </row>
    <row r="104" spans="1:9" ht="13.5">
      <c r="A104" s="5"/>
      <c r="B104" s="23">
        <f t="shared" si="1"/>
      </c>
      <c r="C104" s="7"/>
      <c r="D104" s="24"/>
      <c r="E104" s="7"/>
      <c r="F104" s="7"/>
      <c r="G104" s="20" t="s">
        <v>193</v>
      </c>
      <c r="H104" s="10">
        <v>1</v>
      </c>
      <c r="I104" s="22" t="s">
        <v>55</v>
      </c>
    </row>
    <row r="105" spans="1:9" ht="13.5">
      <c r="A105" s="5"/>
      <c r="B105" s="23">
        <f t="shared" si="1"/>
      </c>
      <c r="C105" s="7"/>
      <c r="D105" s="24"/>
      <c r="E105" s="7"/>
      <c r="F105" s="7"/>
      <c r="G105" s="20" t="s">
        <v>68</v>
      </c>
      <c r="H105" s="10">
        <v>1</v>
      </c>
      <c r="I105" s="22" t="s">
        <v>87</v>
      </c>
    </row>
    <row r="106" spans="1:9" ht="13.5">
      <c r="A106" s="5"/>
      <c r="B106" s="23">
        <f t="shared" si="1"/>
      </c>
      <c r="C106" s="20"/>
      <c r="D106" s="24"/>
      <c r="E106" s="20"/>
      <c r="F106" s="20"/>
      <c r="G106" s="20" t="s">
        <v>76</v>
      </c>
      <c r="H106" s="10">
        <v>2</v>
      </c>
      <c r="I106" s="22" t="s">
        <v>86</v>
      </c>
    </row>
    <row r="107" spans="1:9" ht="13.5">
      <c r="A107" s="5">
        <v>45124</v>
      </c>
      <c r="B107" s="23">
        <f t="shared" si="1"/>
        <v>2</v>
      </c>
      <c r="C107" s="20" t="s">
        <v>11</v>
      </c>
      <c r="D107" s="24">
        <v>23</v>
      </c>
      <c r="E107" s="20" t="s">
        <v>31</v>
      </c>
      <c r="F107" s="20" t="s">
        <v>47</v>
      </c>
      <c r="G107" s="20" t="s">
        <v>76</v>
      </c>
      <c r="H107" s="10">
        <v>3</v>
      </c>
      <c r="I107" s="10"/>
    </row>
    <row r="108" spans="1:9" ht="13.5">
      <c r="A108" s="5"/>
      <c r="B108" s="23">
        <f t="shared" si="1"/>
      </c>
      <c r="C108" s="7"/>
      <c r="D108" s="24"/>
      <c r="E108" s="7"/>
      <c r="F108" s="7"/>
      <c r="G108" s="20" t="s">
        <v>13</v>
      </c>
      <c r="H108" s="10">
        <v>2</v>
      </c>
      <c r="I108" s="10"/>
    </row>
    <row r="109" spans="1:9" ht="13.5">
      <c r="A109" s="5"/>
      <c r="B109" s="23">
        <f t="shared" si="1"/>
      </c>
      <c r="C109" s="20"/>
      <c r="D109" s="24"/>
      <c r="E109" s="20"/>
      <c r="F109" s="20"/>
      <c r="G109" s="20" t="s">
        <v>15</v>
      </c>
      <c r="H109" s="10">
        <v>5</v>
      </c>
      <c r="I109" s="22"/>
    </row>
    <row r="110" spans="1:9" ht="13.5">
      <c r="A110" s="5"/>
      <c r="B110" s="23">
        <f t="shared" si="1"/>
      </c>
      <c r="C110" s="20"/>
      <c r="D110" s="24"/>
      <c r="E110" s="20"/>
      <c r="F110" s="20"/>
      <c r="G110" s="20" t="s">
        <v>102</v>
      </c>
      <c r="H110" s="10">
        <v>1</v>
      </c>
      <c r="I110" s="22"/>
    </row>
    <row r="111" spans="1:9" ht="13.5">
      <c r="A111" s="5"/>
      <c r="B111" s="23">
        <f t="shared" si="1"/>
      </c>
      <c r="C111" s="20"/>
      <c r="D111" s="24"/>
      <c r="E111" s="20"/>
      <c r="F111" s="20"/>
      <c r="G111" s="20" t="s">
        <v>30</v>
      </c>
      <c r="H111" s="10">
        <v>5</v>
      </c>
      <c r="I111" s="22"/>
    </row>
    <row r="112" spans="1:9" ht="13.5">
      <c r="A112" s="5"/>
      <c r="B112" s="23">
        <f t="shared" si="1"/>
      </c>
      <c r="C112" s="20"/>
      <c r="D112" s="24"/>
      <c r="E112" s="20"/>
      <c r="F112" s="20"/>
      <c r="G112" s="20" t="s">
        <v>194</v>
      </c>
      <c r="H112" s="10">
        <v>10</v>
      </c>
      <c r="I112" s="22"/>
    </row>
    <row r="113" spans="1:9" ht="13.5">
      <c r="A113" s="5"/>
      <c r="B113" s="23">
        <f t="shared" si="1"/>
      </c>
      <c r="C113" s="7"/>
      <c r="D113" s="24"/>
      <c r="E113" s="7"/>
      <c r="F113" s="7"/>
      <c r="G113" s="20" t="s">
        <v>195</v>
      </c>
      <c r="H113" s="10">
        <v>10</v>
      </c>
      <c r="I113" s="22"/>
    </row>
    <row r="114" spans="1:9" ht="13.5">
      <c r="A114" s="5"/>
      <c r="B114" s="23">
        <f t="shared" si="1"/>
      </c>
      <c r="C114" s="7"/>
      <c r="D114" s="24"/>
      <c r="E114" s="7"/>
      <c r="F114" s="7"/>
      <c r="G114" s="20" t="s">
        <v>169</v>
      </c>
      <c r="H114" s="10">
        <v>80</v>
      </c>
      <c r="I114" s="22"/>
    </row>
    <row r="115" spans="1:9" ht="13.5">
      <c r="A115" s="5"/>
      <c r="B115" s="23">
        <f t="shared" si="1"/>
      </c>
      <c r="C115" s="7"/>
      <c r="D115" s="24"/>
      <c r="E115" s="7"/>
      <c r="F115" s="7"/>
      <c r="G115" s="20" t="s">
        <v>26</v>
      </c>
      <c r="H115" s="10">
        <v>6</v>
      </c>
      <c r="I115" s="22" t="s">
        <v>196</v>
      </c>
    </row>
    <row r="116" spans="1:9" ht="13.5">
      <c r="A116" s="5">
        <v>45126</v>
      </c>
      <c r="B116" s="23">
        <f t="shared" si="1"/>
        <v>4</v>
      </c>
      <c r="C116" s="20" t="s">
        <v>24</v>
      </c>
      <c r="D116" s="24">
        <v>23</v>
      </c>
      <c r="E116" s="20" t="s">
        <v>45</v>
      </c>
      <c r="F116" s="20" t="s">
        <v>17</v>
      </c>
      <c r="G116" s="20" t="s">
        <v>14</v>
      </c>
      <c r="H116" s="10">
        <v>1</v>
      </c>
      <c r="I116" s="22" t="s">
        <v>37</v>
      </c>
    </row>
    <row r="117" spans="1:9" ht="13.5">
      <c r="A117" s="5"/>
      <c r="B117" s="23">
        <f t="shared" si="1"/>
      </c>
      <c r="C117" s="20"/>
      <c r="D117" s="24"/>
      <c r="E117" s="20"/>
      <c r="F117" s="20"/>
      <c r="G117" s="20" t="s">
        <v>169</v>
      </c>
      <c r="H117" s="10">
        <v>50</v>
      </c>
      <c r="I117" s="22"/>
    </row>
    <row r="118" spans="1:9" ht="13.5">
      <c r="A118" s="5"/>
      <c r="B118" s="23">
        <f t="shared" si="1"/>
      </c>
      <c r="C118" s="7"/>
      <c r="D118" s="24"/>
      <c r="E118" s="7"/>
      <c r="F118" s="7"/>
      <c r="G118" s="20" t="s">
        <v>13</v>
      </c>
      <c r="H118" s="10">
        <v>7</v>
      </c>
      <c r="I118" s="22"/>
    </row>
    <row r="119" spans="1:9" ht="13.5">
      <c r="A119" s="5"/>
      <c r="B119" s="23">
        <f t="shared" si="1"/>
      </c>
      <c r="C119" s="7"/>
      <c r="D119" s="24"/>
      <c r="E119" s="7"/>
      <c r="F119" s="7"/>
      <c r="G119" s="20" t="s">
        <v>30</v>
      </c>
      <c r="H119" s="10">
        <v>19</v>
      </c>
      <c r="I119" s="10"/>
    </row>
    <row r="120" spans="1:9" ht="13.5">
      <c r="A120" s="5"/>
      <c r="B120" s="23">
        <f t="shared" si="1"/>
      </c>
      <c r="C120" s="7"/>
      <c r="D120" s="24"/>
      <c r="E120" s="7"/>
      <c r="F120" s="7"/>
      <c r="G120" s="20" t="s">
        <v>164</v>
      </c>
      <c r="H120" s="10">
        <v>10</v>
      </c>
      <c r="I120" s="10"/>
    </row>
    <row r="121" spans="1:9" ht="13.5">
      <c r="A121" s="5">
        <v>45127</v>
      </c>
      <c r="B121" s="23">
        <f t="shared" si="1"/>
        <v>5</v>
      </c>
      <c r="C121" s="20" t="s">
        <v>24</v>
      </c>
      <c r="D121" s="24">
        <v>23</v>
      </c>
      <c r="E121" s="20" t="s">
        <v>74</v>
      </c>
      <c r="F121" s="20" t="s">
        <v>39</v>
      </c>
      <c r="G121" s="20" t="s">
        <v>82</v>
      </c>
      <c r="H121" s="10">
        <v>2</v>
      </c>
      <c r="I121" s="22" t="s">
        <v>180</v>
      </c>
    </row>
    <row r="122" spans="1:9" ht="13.5">
      <c r="A122" s="5"/>
      <c r="B122" s="23">
        <f t="shared" si="1"/>
      </c>
      <c r="C122" s="7"/>
      <c r="D122" s="24"/>
      <c r="E122" s="7"/>
      <c r="F122" s="7"/>
      <c r="G122" s="20" t="s">
        <v>13</v>
      </c>
      <c r="H122" s="10">
        <v>12</v>
      </c>
      <c r="I122" s="22"/>
    </row>
    <row r="123" spans="1:9" ht="13.5">
      <c r="A123" s="5"/>
      <c r="B123" s="23">
        <f t="shared" si="1"/>
      </c>
      <c r="C123" s="7"/>
      <c r="D123" s="24"/>
      <c r="E123" s="7"/>
      <c r="F123" s="7"/>
      <c r="G123" s="20" t="s">
        <v>102</v>
      </c>
      <c r="H123" s="10">
        <v>4</v>
      </c>
      <c r="I123" s="22"/>
    </row>
    <row r="124" spans="1:9" ht="13.5">
      <c r="A124" s="5"/>
      <c r="B124" s="23">
        <f t="shared" si="1"/>
      </c>
      <c r="C124" s="7"/>
      <c r="D124" s="24"/>
      <c r="E124" s="7"/>
      <c r="F124" s="7"/>
      <c r="G124" s="20" t="s">
        <v>76</v>
      </c>
      <c r="H124" s="10">
        <v>2</v>
      </c>
      <c r="I124" s="22"/>
    </row>
    <row r="125" spans="1:9" ht="13.5">
      <c r="A125" s="5"/>
      <c r="B125" s="23">
        <f t="shared" si="1"/>
      </c>
      <c r="C125" s="7"/>
      <c r="D125" s="24"/>
      <c r="E125" s="7"/>
      <c r="F125" s="7"/>
      <c r="G125" s="20" t="s">
        <v>30</v>
      </c>
      <c r="H125" s="10">
        <v>10</v>
      </c>
      <c r="I125" s="22"/>
    </row>
    <row r="126" spans="1:9" ht="13.5">
      <c r="A126" s="5"/>
      <c r="B126" s="23">
        <f t="shared" si="1"/>
      </c>
      <c r="C126" s="7"/>
      <c r="D126" s="24"/>
      <c r="E126" s="7"/>
      <c r="F126" s="7"/>
      <c r="G126" s="20" t="s">
        <v>169</v>
      </c>
      <c r="H126" s="10">
        <v>15</v>
      </c>
      <c r="I126" s="22"/>
    </row>
    <row r="127" spans="1:9" ht="13.5">
      <c r="A127" s="5">
        <v>45128</v>
      </c>
      <c r="B127" s="23">
        <f t="shared" si="1"/>
        <v>6</v>
      </c>
      <c r="C127" s="20" t="s">
        <v>11</v>
      </c>
      <c r="D127" s="24">
        <v>23</v>
      </c>
      <c r="E127" s="20" t="s">
        <v>74</v>
      </c>
      <c r="F127" s="20" t="s">
        <v>47</v>
      </c>
      <c r="G127" s="20" t="s">
        <v>26</v>
      </c>
      <c r="H127" s="10">
        <v>1</v>
      </c>
      <c r="I127" s="22" t="s">
        <v>197</v>
      </c>
    </row>
    <row r="128" spans="1:9" ht="13.5">
      <c r="A128" s="5"/>
      <c r="B128" s="23">
        <f t="shared" si="1"/>
      </c>
      <c r="C128" s="7"/>
      <c r="D128" s="24"/>
      <c r="E128" s="7"/>
      <c r="F128" s="7"/>
      <c r="G128" s="20" t="s">
        <v>169</v>
      </c>
      <c r="H128" s="10">
        <v>80</v>
      </c>
      <c r="I128" s="22"/>
    </row>
    <row r="129" spans="1:9" ht="13.5">
      <c r="A129" s="5"/>
      <c r="B129" s="23">
        <f t="shared" si="1"/>
      </c>
      <c r="C129" s="20"/>
      <c r="D129" s="24"/>
      <c r="E129" s="20"/>
      <c r="F129" s="20"/>
      <c r="G129" s="20" t="s">
        <v>164</v>
      </c>
      <c r="H129" s="10">
        <v>14</v>
      </c>
      <c r="I129" s="22"/>
    </row>
    <row r="130" spans="1:9" ht="13.5">
      <c r="A130" s="5"/>
      <c r="B130" s="23">
        <f t="shared" si="1"/>
      </c>
      <c r="C130" s="7"/>
      <c r="D130" s="24"/>
      <c r="E130" s="7"/>
      <c r="F130" s="7"/>
      <c r="G130" s="20" t="s">
        <v>30</v>
      </c>
      <c r="H130" s="10">
        <v>4</v>
      </c>
      <c r="I130" s="22"/>
    </row>
    <row r="131" spans="1:9" ht="13.5">
      <c r="A131" s="5"/>
      <c r="B131" s="23">
        <f t="shared" si="1"/>
      </c>
      <c r="C131" s="7"/>
      <c r="D131" s="24"/>
      <c r="E131" s="7"/>
      <c r="F131" s="7"/>
      <c r="G131" s="20" t="s">
        <v>14</v>
      </c>
      <c r="H131" s="10">
        <v>1</v>
      </c>
      <c r="I131" s="22" t="s">
        <v>198</v>
      </c>
    </row>
    <row r="132" spans="1:9" ht="13.5">
      <c r="A132" s="5">
        <v>45129</v>
      </c>
      <c r="B132" s="23">
        <f aca="true" t="shared" si="2" ref="B132:B191">IF(A132,WEEKDAY(A132,1),"")</f>
        <v>7</v>
      </c>
      <c r="C132" s="20" t="s">
        <v>11</v>
      </c>
      <c r="D132" s="24">
        <v>22</v>
      </c>
      <c r="E132" s="20" t="s">
        <v>31</v>
      </c>
      <c r="F132" s="20" t="s">
        <v>39</v>
      </c>
      <c r="G132" s="20" t="s">
        <v>76</v>
      </c>
      <c r="H132" s="10">
        <v>2</v>
      </c>
      <c r="I132" s="22"/>
    </row>
    <row r="133" spans="1:9" ht="13.5">
      <c r="A133" s="5"/>
      <c r="B133" s="23">
        <f t="shared" si="2"/>
      </c>
      <c r="C133" s="7"/>
      <c r="D133" s="24"/>
      <c r="E133" s="7"/>
      <c r="F133" s="7"/>
      <c r="G133" s="20" t="s">
        <v>15</v>
      </c>
      <c r="H133" s="10">
        <v>8</v>
      </c>
      <c r="I133" s="22"/>
    </row>
    <row r="134" spans="1:9" ht="13.5">
      <c r="A134" s="5"/>
      <c r="B134" s="23">
        <f t="shared" si="2"/>
      </c>
      <c r="C134" s="7"/>
      <c r="D134" s="24"/>
      <c r="E134" s="7"/>
      <c r="F134" s="7"/>
      <c r="G134" s="20" t="s">
        <v>13</v>
      </c>
      <c r="H134" s="10">
        <v>3</v>
      </c>
      <c r="I134" s="22"/>
    </row>
    <row r="135" spans="1:9" ht="13.5">
      <c r="A135" s="5"/>
      <c r="B135" s="23">
        <f t="shared" si="2"/>
      </c>
      <c r="C135" s="20"/>
      <c r="D135" s="24"/>
      <c r="E135" s="20"/>
      <c r="F135" s="20"/>
      <c r="G135" s="20" t="s">
        <v>38</v>
      </c>
      <c r="H135" s="10">
        <v>2</v>
      </c>
      <c r="I135" s="22"/>
    </row>
    <row r="136" spans="1:9" ht="13.5">
      <c r="A136" s="5"/>
      <c r="B136" s="23">
        <f t="shared" si="2"/>
      </c>
      <c r="C136" s="7"/>
      <c r="D136" s="24"/>
      <c r="E136" s="7"/>
      <c r="F136" s="7"/>
      <c r="G136" s="20" t="s">
        <v>30</v>
      </c>
      <c r="H136" s="10">
        <v>10</v>
      </c>
      <c r="I136" s="22"/>
    </row>
    <row r="137" spans="1:9" ht="13.5">
      <c r="A137" s="5"/>
      <c r="B137" s="23">
        <f t="shared" si="2"/>
      </c>
      <c r="C137" s="7"/>
      <c r="D137" s="24"/>
      <c r="E137" s="7"/>
      <c r="F137" s="7"/>
      <c r="G137" s="20" t="s">
        <v>194</v>
      </c>
      <c r="H137" s="10">
        <v>30</v>
      </c>
      <c r="I137" s="22"/>
    </row>
    <row r="138" spans="1:9" ht="13.5">
      <c r="A138" s="5"/>
      <c r="B138" s="23">
        <f t="shared" si="2"/>
      </c>
      <c r="C138" s="7"/>
      <c r="D138" s="24"/>
      <c r="E138" s="7"/>
      <c r="F138" s="7"/>
      <c r="G138" s="20" t="s">
        <v>169</v>
      </c>
      <c r="H138" s="10">
        <v>200</v>
      </c>
      <c r="I138" s="22"/>
    </row>
    <row r="139" spans="1:9" ht="13.5">
      <c r="A139" s="5"/>
      <c r="B139" s="23">
        <f t="shared" si="2"/>
      </c>
      <c r="C139" s="20"/>
      <c r="D139" s="24"/>
      <c r="E139" s="20"/>
      <c r="F139" s="20"/>
      <c r="G139" s="20" t="s">
        <v>193</v>
      </c>
      <c r="H139" s="10">
        <v>3</v>
      </c>
      <c r="I139" s="22"/>
    </row>
    <row r="140" spans="1:9" ht="13.5">
      <c r="A140" s="5"/>
      <c r="B140" s="23">
        <f t="shared" si="2"/>
      </c>
      <c r="C140" s="7"/>
      <c r="D140" s="24"/>
      <c r="E140" s="7"/>
      <c r="F140" s="7"/>
      <c r="G140" s="20" t="s">
        <v>82</v>
      </c>
      <c r="H140" s="10">
        <v>1</v>
      </c>
      <c r="I140" s="22" t="s">
        <v>80</v>
      </c>
    </row>
    <row r="141" spans="1:9" ht="13.5">
      <c r="A141" s="5">
        <v>45130</v>
      </c>
      <c r="B141" s="23">
        <f t="shared" si="2"/>
        <v>1</v>
      </c>
      <c r="C141" s="20" t="s">
        <v>11</v>
      </c>
      <c r="D141" s="24">
        <v>24</v>
      </c>
      <c r="E141" s="20" t="s">
        <v>25</v>
      </c>
      <c r="F141" s="20" t="s">
        <v>39</v>
      </c>
      <c r="G141" s="20" t="s">
        <v>82</v>
      </c>
      <c r="H141" s="10">
        <v>3</v>
      </c>
      <c r="I141" s="22" t="s">
        <v>180</v>
      </c>
    </row>
    <row r="142" spans="1:9" ht="13.5">
      <c r="A142" s="5"/>
      <c r="B142" s="23">
        <f t="shared" si="2"/>
      </c>
      <c r="C142" s="7"/>
      <c r="D142" s="24"/>
      <c r="E142" s="7"/>
      <c r="F142" s="7"/>
      <c r="G142" s="20" t="s">
        <v>76</v>
      </c>
      <c r="H142" s="10">
        <v>3</v>
      </c>
      <c r="I142" s="22"/>
    </row>
    <row r="143" spans="1:9" ht="13.5">
      <c r="A143" s="5"/>
      <c r="B143" s="23">
        <f t="shared" si="2"/>
      </c>
      <c r="C143" s="20"/>
      <c r="D143" s="24"/>
      <c r="E143" s="20"/>
      <c r="F143" s="20"/>
      <c r="G143" s="20" t="s">
        <v>15</v>
      </c>
      <c r="H143" s="10">
        <v>11</v>
      </c>
      <c r="I143" s="22"/>
    </row>
    <row r="144" spans="1:9" ht="13.5">
      <c r="A144" s="5"/>
      <c r="B144" s="23">
        <f t="shared" si="2"/>
      </c>
      <c r="C144" s="7"/>
      <c r="D144" s="24"/>
      <c r="E144" s="7"/>
      <c r="F144" s="7"/>
      <c r="G144" s="20" t="s">
        <v>13</v>
      </c>
      <c r="H144" s="10">
        <v>3</v>
      </c>
      <c r="I144" s="22"/>
    </row>
    <row r="145" spans="1:9" ht="13.5">
      <c r="A145" s="5"/>
      <c r="B145" s="23">
        <f t="shared" si="2"/>
      </c>
      <c r="C145" s="7"/>
      <c r="D145" s="24"/>
      <c r="E145" s="7"/>
      <c r="F145" s="7"/>
      <c r="G145" s="20" t="s">
        <v>30</v>
      </c>
      <c r="H145" s="10">
        <v>8</v>
      </c>
      <c r="I145" s="22"/>
    </row>
    <row r="146" spans="1:9" ht="13.5">
      <c r="A146" s="5"/>
      <c r="B146" s="23">
        <f t="shared" si="2"/>
      </c>
      <c r="C146" s="7"/>
      <c r="D146" s="24"/>
      <c r="E146" s="7"/>
      <c r="F146" s="7"/>
      <c r="G146" s="20" t="s">
        <v>102</v>
      </c>
      <c r="H146" s="10">
        <v>1</v>
      </c>
      <c r="I146" s="22"/>
    </row>
    <row r="147" spans="1:9" ht="13.5">
      <c r="A147" s="5"/>
      <c r="B147" s="23">
        <f t="shared" si="2"/>
      </c>
      <c r="C147" s="7"/>
      <c r="D147" s="24"/>
      <c r="E147" s="7"/>
      <c r="F147" s="7"/>
      <c r="G147" s="20" t="s">
        <v>38</v>
      </c>
      <c r="H147" s="10">
        <v>2</v>
      </c>
      <c r="I147" s="22"/>
    </row>
    <row r="148" spans="1:9" ht="13.5">
      <c r="A148" s="5"/>
      <c r="B148" s="23">
        <f t="shared" si="2"/>
      </c>
      <c r="C148" s="7"/>
      <c r="D148" s="24"/>
      <c r="E148" s="7"/>
      <c r="F148" s="7"/>
      <c r="G148" s="20" t="s">
        <v>68</v>
      </c>
      <c r="H148" s="10">
        <v>1</v>
      </c>
      <c r="I148" s="22"/>
    </row>
    <row r="149" spans="1:9" ht="13.5">
      <c r="A149" s="5"/>
      <c r="B149" s="23">
        <f t="shared" si="2"/>
      </c>
      <c r="C149" s="20"/>
      <c r="D149" s="24"/>
      <c r="E149" s="20"/>
      <c r="F149" s="7"/>
      <c r="G149" s="20" t="s">
        <v>169</v>
      </c>
      <c r="H149" s="10">
        <v>90</v>
      </c>
      <c r="I149" s="22"/>
    </row>
    <row r="150" spans="1:9" ht="13.5">
      <c r="A150" s="5">
        <v>45131</v>
      </c>
      <c r="B150" s="23">
        <f t="shared" si="2"/>
        <v>2</v>
      </c>
      <c r="C150" s="20" t="s">
        <v>161</v>
      </c>
      <c r="D150" s="24">
        <v>24</v>
      </c>
      <c r="E150" s="20" t="s">
        <v>31</v>
      </c>
      <c r="F150" s="20" t="s">
        <v>52</v>
      </c>
      <c r="G150" s="20" t="s">
        <v>82</v>
      </c>
      <c r="H150" s="10">
        <v>1</v>
      </c>
      <c r="I150" s="22" t="s">
        <v>48</v>
      </c>
    </row>
    <row r="151" spans="1:9" ht="13.5">
      <c r="A151" s="5"/>
      <c r="B151" s="23">
        <f t="shared" si="2"/>
      </c>
      <c r="C151" s="7"/>
      <c r="D151" s="24"/>
      <c r="E151" s="7"/>
      <c r="F151" s="7"/>
      <c r="G151" s="20" t="s">
        <v>102</v>
      </c>
      <c r="H151" s="10">
        <v>2</v>
      </c>
      <c r="I151" s="22"/>
    </row>
    <row r="152" spans="1:9" ht="13.5">
      <c r="A152" s="5"/>
      <c r="B152" s="23">
        <f t="shared" si="2"/>
      </c>
      <c r="C152" s="7"/>
      <c r="D152" s="24"/>
      <c r="E152" s="7"/>
      <c r="F152" s="7"/>
      <c r="G152" s="20" t="s">
        <v>38</v>
      </c>
      <c r="H152" s="10">
        <v>1</v>
      </c>
      <c r="I152" s="22"/>
    </row>
    <row r="153" spans="1:9" ht="13.5">
      <c r="A153" s="5"/>
      <c r="B153" s="23">
        <f t="shared" si="2"/>
      </c>
      <c r="C153" s="20"/>
      <c r="D153" s="24"/>
      <c r="E153" s="20"/>
      <c r="F153" s="20"/>
      <c r="G153" s="20" t="s">
        <v>30</v>
      </c>
      <c r="H153" s="22">
        <v>30</v>
      </c>
      <c r="I153" s="22"/>
    </row>
    <row r="154" spans="1:9" ht="13.5">
      <c r="A154" s="5"/>
      <c r="B154" s="23">
        <f t="shared" si="2"/>
      </c>
      <c r="C154" s="7"/>
      <c r="D154" s="24"/>
      <c r="E154" s="7"/>
      <c r="F154" s="7"/>
      <c r="G154" s="20" t="s">
        <v>169</v>
      </c>
      <c r="H154" s="22">
        <v>100</v>
      </c>
      <c r="I154" s="22"/>
    </row>
    <row r="155" spans="1:9" ht="13.5">
      <c r="A155" s="5"/>
      <c r="B155" s="23">
        <f t="shared" si="2"/>
      </c>
      <c r="C155" s="20"/>
      <c r="D155" s="24"/>
      <c r="E155" s="20"/>
      <c r="F155" s="20"/>
      <c r="G155" s="20" t="s">
        <v>164</v>
      </c>
      <c r="H155" s="10">
        <v>30</v>
      </c>
      <c r="I155" s="22" t="s">
        <v>199</v>
      </c>
    </row>
    <row r="156" spans="1:9" ht="13.5">
      <c r="A156" s="5"/>
      <c r="B156" s="23">
        <f t="shared" si="2"/>
      </c>
      <c r="C156" s="7"/>
      <c r="D156" s="24"/>
      <c r="E156" s="7"/>
      <c r="F156" s="7"/>
      <c r="G156" s="20" t="s">
        <v>177</v>
      </c>
      <c r="H156" s="10">
        <v>5</v>
      </c>
      <c r="I156" s="22" t="s">
        <v>200</v>
      </c>
    </row>
    <row r="157" spans="1:9" ht="13.5">
      <c r="A157" s="5">
        <v>45132</v>
      </c>
      <c r="B157" s="23">
        <f t="shared" si="2"/>
        <v>3</v>
      </c>
      <c r="C157" s="20" t="s">
        <v>11</v>
      </c>
      <c r="D157" s="24">
        <v>24</v>
      </c>
      <c r="E157" s="20" t="s">
        <v>31</v>
      </c>
      <c r="F157" s="20" t="s">
        <v>39</v>
      </c>
      <c r="G157" s="20" t="s">
        <v>15</v>
      </c>
      <c r="H157" s="10">
        <v>1</v>
      </c>
      <c r="I157" s="22"/>
    </row>
    <row r="158" spans="1:9" ht="13.5">
      <c r="A158" s="5"/>
      <c r="B158" s="23">
        <f t="shared" si="2"/>
      </c>
      <c r="C158" s="7"/>
      <c r="D158" s="24"/>
      <c r="E158" s="7"/>
      <c r="F158" s="7"/>
      <c r="G158" s="20" t="s">
        <v>169</v>
      </c>
      <c r="H158" s="10">
        <v>10</v>
      </c>
      <c r="I158" s="22"/>
    </row>
    <row r="159" spans="1:9" ht="13.5">
      <c r="A159" s="5"/>
      <c r="B159" s="23">
        <f t="shared" si="2"/>
      </c>
      <c r="C159" s="7"/>
      <c r="D159" s="24"/>
      <c r="E159" s="7"/>
      <c r="F159" s="7"/>
      <c r="G159" s="20" t="s">
        <v>30</v>
      </c>
      <c r="H159" s="10">
        <v>10</v>
      </c>
      <c r="I159" s="22"/>
    </row>
    <row r="160" spans="1:9" ht="13.5">
      <c r="A160" s="5">
        <v>45133</v>
      </c>
      <c r="B160" s="23">
        <f t="shared" si="2"/>
        <v>4</v>
      </c>
      <c r="C160" s="20" t="s">
        <v>11</v>
      </c>
      <c r="D160" s="24">
        <v>28</v>
      </c>
      <c r="E160" s="20" t="s">
        <v>25</v>
      </c>
      <c r="F160" s="20" t="s">
        <v>47</v>
      </c>
      <c r="G160" s="20" t="s">
        <v>30</v>
      </c>
      <c r="H160" s="10">
        <v>8</v>
      </c>
      <c r="I160" s="22"/>
    </row>
    <row r="161" spans="1:9" ht="13.5">
      <c r="A161" s="5"/>
      <c r="B161" s="23">
        <f t="shared" si="2"/>
      </c>
      <c r="C161" s="7"/>
      <c r="D161" s="24"/>
      <c r="E161" s="7"/>
      <c r="F161" s="7"/>
      <c r="G161" s="20" t="s">
        <v>169</v>
      </c>
      <c r="H161" s="10">
        <v>190</v>
      </c>
      <c r="I161" s="22"/>
    </row>
    <row r="162" spans="1:9" ht="13.5">
      <c r="A162" s="5"/>
      <c r="B162" s="23">
        <f t="shared" si="2"/>
      </c>
      <c r="C162" s="7"/>
      <c r="D162" s="24"/>
      <c r="E162" s="7"/>
      <c r="F162" s="7"/>
      <c r="G162" s="20" t="s">
        <v>15</v>
      </c>
      <c r="H162" s="10">
        <v>13</v>
      </c>
      <c r="I162" s="22"/>
    </row>
    <row r="163" spans="1:9" ht="13.5">
      <c r="A163" s="5"/>
      <c r="B163" s="23">
        <f t="shared" si="2"/>
      </c>
      <c r="C163" s="7"/>
      <c r="D163" s="24"/>
      <c r="E163" s="7"/>
      <c r="F163" s="7"/>
      <c r="G163" s="20" t="s">
        <v>38</v>
      </c>
      <c r="H163" s="10">
        <v>1</v>
      </c>
      <c r="I163" s="22"/>
    </row>
    <row r="164" spans="1:9" ht="13.5">
      <c r="A164" s="5"/>
      <c r="B164" s="23">
        <f t="shared" si="2"/>
      </c>
      <c r="C164" s="7"/>
      <c r="D164" s="24"/>
      <c r="E164" s="7"/>
      <c r="F164" s="7"/>
      <c r="G164" s="20" t="s">
        <v>102</v>
      </c>
      <c r="H164" s="10">
        <v>1</v>
      </c>
      <c r="I164" s="22"/>
    </row>
    <row r="165" spans="1:9" ht="13.5">
      <c r="A165" s="5">
        <v>45134</v>
      </c>
      <c r="B165" s="23">
        <f t="shared" si="2"/>
        <v>5</v>
      </c>
      <c r="C165" s="20" t="s">
        <v>11</v>
      </c>
      <c r="D165" s="24">
        <v>24</v>
      </c>
      <c r="E165" s="20" t="s">
        <v>20</v>
      </c>
      <c r="F165" s="20" t="s">
        <v>39</v>
      </c>
      <c r="G165" s="20" t="s">
        <v>94</v>
      </c>
      <c r="H165" s="10">
        <v>1</v>
      </c>
      <c r="I165" s="22" t="s">
        <v>87</v>
      </c>
    </row>
    <row r="166" spans="1:9" ht="13.5">
      <c r="A166" s="5"/>
      <c r="B166" s="23">
        <f t="shared" si="2"/>
      </c>
      <c r="C166" s="7"/>
      <c r="D166" s="24"/>
      <c r="E166" s="7"/>
      <c r="F166" s="7"/>
      <c r="G166" s="20" t="s">
        <v>15</v>
      </c>
      <c r="H166" s="10">
        <v>6</v>
      </c>
      <c r="I166" s="22"/>
    </row>
    <row r="167" spans="1:9" ht="13.5">
      <c r="A167" s="5"/>
      <c r="B167" s="23">
        <f t="shared" si="2"/>
      </c>
      <c r="C167" s="7"/>
      <c r="D167" s="24"/>
      <c r="E167" s="7"/>
      <c r="F167" s="7"/>
      <c r="G167" s="20" t="s">
        <v>13</v>
      </c>
      <c r="H167" s="10">
        <v>5</v>
      </c>
      <c r="I167" s="22"/>
    </row>
    <row r="168" spans="1:9" ht="13.5">
      <c r="A168" s="5"/>
      <c r="B168" s="23">
        <f t="shared" si="2"/>
      </c>
      <c r="C168" s="7"/>
      <c r="D168" s="24"/>
      <c r="E168" s="7"/>
      <c r="F168" s="7"/>
      <c r="G168" s="20" t="s">
        <v>102</v>
      </c>
      <c r="H168" s="10">
        <v>1</v>
      </c>
      <c r="I168" s="22"/>
    </row>
    <row r="169" spans="1:9" ht="13.5">
      <c r="A169" s="5"/>
      <c r="B169" s="23">
        <f t="shared" si="2"/>
      </c>
      <c r="C169" s="7"/>
      <c r="D169" s="24"/>
      <c r="E169" s="7"/>
      <c r="F169" s="7"/>
      <c r="G169" s="20" t="s">
        <v>30</v>
      </c>
      <c r="H169" s="10">
        <v>5</v>
      </c>
      <c r="I169" s="22"/>
    </row>
    <row r="170" spans="1:9" ht="13.5">
      <c r="A170" s="5"/>
      <c r="B170" s="23">
        <f t="shared" si="2"/>
      </c>
      <c r="C170" s="7"/>
      <c r="D170" s="24"/>
      <c r="E170" s="7"/>
      <c r="F170" s="7"/>
      <c r="G170" s="20" t="s">
        <v>169</v>
      </c>
      <c r="H170" s="10">
        <v>50</v>
      </c>
      <c r="I170" s="22"/>
    </row>
    <row r="171" spans="1:9" ht="13.5">
      <c r="A171" s="5">
        <v>45135</v>
      </c>
      <c r="B171" s="23">
        <f t="shared" si="2"/>
        <v>6</v>
      </c>
      <c r="C171" s="20" t="s">
        <v>11</v>
      </c>
      <c r="D171" s="24">
        <v>24</v>
      </c>
      <c r="E171" s="20" t="s">
        <v>31</v>
      </c>
      <c r="F171" s="20" t="s">
        <v>39</v>
      </c>
      <c r="G171" s="20" t="s">
        <v>30</v>
      </c>
      <c r="H171" s="10">
        <v>3</v>
      </c>
      <c r="I171" s="22"/>
    </row>
    <row r="172" spans="1:9" ht="13.5">
      <c r="A172" s="5"/>
      <c r="B172" s="23">
        <f t="shared" si="2"/>
      </c>
      <c r="C172" s="7"/>
      <c r="D172" s="24"/>
      <c r="E172" s="7"/>
      <c r="F172" s="7"/>
      <c r="G172" s="20" t="s">
        <v>177</v>
      </c>
      <c r="H172" s="10">
        <v>12</v>
      </c>
      <c r="I172" s="22"/>
    </row>
    <row r="173" spans="1:9" ht="13.5">
      <c r="A173" s="5"/>
      <c r="B173" s="23">
        <f t="shared" si="2"/>
      </c>
      <c r="C173" s="7"/>
      <c r="D173" s="24"/>
      <c r="E173" s="7"/>
      <c r="F173" s="7"/>
      <c r="G173" s="20" t="s">
        <v>13</v>
      </c>
      <c r="H173" s="10">
        <v>8</v>
      </c>
      <c r="I173" s="22"/>
    </row>
    <row r="174" spans="1:9" ht="13.5">
      <c r="A174" s="5">
        <v>45136</v>
      </c>
      <c r="B174" s="23">
        <f t="shared" si="2"/>
        <v>7</v>
      </c>
      <c r="C174" s="20" t="s">
        <v>11</v>
      </c>
      <c r="D174" s="24">
        <v>24</v>
      </c>
      <c r="E174" s="20" t="s">
        <v>20</v>
      </c>
      <c r="F174" s="20" t="s">
        <v>39</v>
      </c>
      <c r="G174" s="20" t="s">
        <v>26</v>
      </c>
      <c r="H174" s="10">
        <v>2</v>
      </c>
      <c r="I174" s="22" t="s">
        <v>201</v>
      </c>
    </row>
    <row r="175" spans="1:9" ht="13.5">
      <c r="A175" s="5"/>
      <c r="B175" s="23">
        <f t="shared" si="2"/>
      </c>
      <c r="C175" s="7"/>
      <c r="D175" s="24"/>
      <c r="E175" s="7"/>
      <c r="F175" s="7"/>
      <c r="G175" s="20" t="s">
        <v>104</v>
      </c>
      <c r="H175" s="10">
        <v>2</v>
      </c>
      <c r="I175" s="22"/>
    </row>
    <row r="176" spans="1:9" ht="13.5">
      <c r="A176" s="5"/>
      <c r="B176" s="23">
        <f t="shared" si="2"/>
      </c>
      <c r="C176" s="7"/>
      <c r="D176" s="24"/>
      <c r="E176" s="7"/>
      <c r="F176" s="7"/>
      <c r="G176" s="20" t="s">
        <v>13</v>
      </c>
      <c r="H176" s="10">
        <v>10</v>
      </c>
      <c r="I176" s="22"/>
    </row>
    <row r="177" spans="1:9" ht="13.5">
      <c r="A177" s="5"/>
      <c r="B177" s="23">
        <f t="shared" si="2"/>
      </c>
      <c r="C177" s="7"/>
      <c r="D177" s="24"/>
      <c r="E177" s="7"/>
      <c r="F177" s="7"/>
      <c r="G177" s="20" t="s">
        <v>15</v>
      </c>
      <c r="H177" s="10">
        <v>2</v>
      </c>
      <c r="I177" s="22"/>
    </row>
    <row r="178" spans="1:9" ht="13.5">
      <c r="A178" s="5"/>
      <c r="B178" s="23">
        <f t="shared" si="2"/>
      </c>
      <c r="C178" s="7"/>
      <c r="D178" s="24"/>
      <c r="E178" s="7"/>
      <c r="F178" s="7"/>
      <c r="G178" s="20" t="s">
        <v>164</v>
      </c>
      <c r="H178" s="10">
        <v>15</v>
      </c>
      <c r="I178" s="22"/>
    </row>
    <row r="179" spans="1:9" ht="13.5">
      <c r="A179" s="5"/>
      <c r="B179" s="23">
        <f t="shared" si="2"/>
      </c>
      <c r="C179" s="7"/>
      <c r="D179" s="24"/>
      <c r="E179" s="7"/>
      <c r="F179" s="7"/>
      <c r="G179" s="20" t="s">
        <v>169</v>
      </c>
      <c r="H179" s="10">
        <v>50</v>
      </c>
      <c r="I179" s="22"/>
    </row>
    <row r="180" spans="1:9" ht="13.5">
      <c r="A180" s="5">
        <v>45137</v>
      </c>
      <c r="B180" s="23">
        <f t="shared" si="2"/>
        <v>1</v>
      </c>
      <c r="C180" s="20" t="s">
        <v>11</v>
      </c>
      <c r="D180" s="24">
        <v>24</v>
      </c>
      <c r="E180" s="20" t="s">
        <v>31</v>
      </c>
      <c r="F180" s="20" t="s">
        <v>39</v>
      </c>
      <c r="G180" s="20" t="s">
        <v>169</v>
      </c>
      <c r="H180" s="10">
        <v>185</v>
      </c>
      <c r="I180" s="22"/>
    </row>
    <row r="181" spans="1:9" ht="13.5">
      <c r="A181" s="5"/>
      <c r="B181" s="23">
        <f t="shared" si="2"/>
      </c>
      <c r="C181" s="7"/>
      <c r="D181" s="24"/>
      <c r="E181" s="7"/>
      <c r="F181" s="7"/>
      <c r="G181" s="20" t="s">
        <v>15</v>
      </c>
      <c r="H181" s="10">
        <v>7</v>
      </c>
      <c r="I181" s="22"/>
    </row>
    <row r="182" spans="1:9" ht="13.5">
      <c r="A182" s="5"/>
      <c r="B182" s="23">
        <f t="shared" si="2"/>
      </c>
      <c r="C182" s="7"/>
      <c r="D182" s="24"/>
      <c r="E182" s="7"/>
      <c r="F182" s="7"/>
      <c r="G182" s="20" t="s">
        <v>42</v>
      </c>
      <c r="H182" s="10">
        <v>1</v>
      </c>
      <c r="I182" s="22"/>
    </row>
    <row r="183" spans="1:9" ht="13.5">
      <c r="A183" s="5"/>
      <c r="B183" s="23">
        <f t="shared" si="2"/>
      </c>
      <c r="C183" s="7"/>
      <c r="D183" s="24"/>
      <c r="E183" s="7"/>
      <c r="F183" s="7"/>
      <c r="G183" s="20" t="s">
        <v>164</v>
      </c>
      <c r="H183" s="10">
        <v>5</v>
      </c>
      <c r="I183" s="22"/>
    </row>
    <row r="184" spans="1:9" ht="13.5">
      <c r="A184" s="5"/>
      <c r="B184" s="23">
        <f t="shared" si="2"/>
      </c>
      <c r="C184" s="7"/>
      <c r="D184" s="24"/>
      <c r="E184" s="7"/>
      <c r="F184" s="7"/>
      <c r="G184" s="20" t="s">
        <v>102</v>
      </c>
      <c r="H184" s="10">
        <v>9</v>
      </c>
      <c r="I184" s="22"/>
    </row>
    <row r="185" spans="1:9" ht="13.5">
      <c r="A185" s="5"/>
      <c r="B185" s="23">
        <f t="shared" si="2"/>
      </c>
      <c r="C185" s="7"/>
      <c r="D185" s="24"/>
      <c r="E185" s="7"/>
      <c r="F185" s="7"/>
      <c r="G185" s="20" t="s">
        <v>202</v>
      </c>
      <c r="H185" s="10">
        <v>1</v>
      </c>
      <c r="I185" s="22" t="s">
        <v>86</v>
      </c>
    </row>
    <row r="186" spans="1:9" ht="13.5">
      <c r="A186" s="5"/>
      <c r="B186" s="23">
        <f t="shared" si="2"/>
      </c>
      <c r="C186" s="7"/>
      <c r="D186" s="24"/>
      <c r="E186" s="7"/>
      <c r="F186" s="7"/>
      <c r="G186" s="20" t="s">
        <v>26</v>
      </c>
      <c r="H186" s="10">
        <v>2</v>
      </c>
      <c r="I186" s="22" t="s">
        <v>49</v>
      </c>
    </row>
    <row r="187" spans="1:9" ht="13.5">
      <c r="A187" s="5"/>
      <c r="B187" s="23">
        <f t="shared" si="2"/>
      </c>
      <c r="C187" s="7"/>
      <c r="D187" s="24"/>
      <c r="E187" s="7"/>
      <c r="F187" s="7"/>
      <c r="G187" s="20" t="s">
        <v>13</v>
      </c>
      <c r="H187" s="10">
        <v>3</v>
      </c>
      <c r="I187" s="22"/>
    </row>
    <row r="188" spans="1:9" ht="13.5">
      <c r="A188" s="5"/>
      <c r="B188" s="23">
        <f t="shared" si="2"/>
      </c>
      <c r="C188" s="7"/>
      <c r="D188" s="24"/>
      <c r="E188" s="7"/>
      <c r="F188" s="7"/>
      <c r="G188" s="20" t="s">
        <v>176</v>
      </c>
      <c r="H188" s="10">
        <v>1</v>
      </c>
      <c r="I188" s="22" t="s">
        <v>203</v>
      </c>
    </row>
    <row r="189" spans="1:9" ht="13.5">
      <c r="A189" s="5">
        <v>45138</v>
      </c>
      <c r="B189" s="23">
        <f t="shared" si="2"/>
        <v>2</v>
      </c>
      <c r="C189" s="20" t="s">
        <v>11</v>
      </c>
      <c r="D189" s="24">
        <v>24</v>
      </c>
      <c r="E189" s="20" t="s">
        <v>31</v>
      </c>
      <c r="F189" s="20" t="s">
        <v>51</v>
      </c>
      <c r="G189" s="20" t="s">
        <v>79</v>
      </c>
      <c r="H189" s="10">
        <v>1</v>
      </c>
      <c r="I189" s="22" t="s">
        <v>80</v>
      </c>
    </row>
    <row r="190" spans="1:9" ht="13.5">
      <c r="A190" s="5"/>
      <c r="B190" s="23">
        <f t="shared" si="2"/>
      </c>
      <c r="C190" s="7"/>
      <c r="D190" s="24"/>
      <c r="E190" s="7"/>
      <c r="F190" s="7"/>
      <c r="G190" s="20" t="s">
        <v>30</v>
      </c>
      <c r="H190" s="10">
        <v>10</v>
      </c>
      <c r="I190" s="22"/>
    </row>
    <row r="191" spans="1:9" ht="13.5">
      <c r="A191" s="5"/>
      <c r="B191" s="23">
        <f t="shared" si="2"/>
      </c>
      <c r="C191" s="7"/>
      <c r="D191" s="24"/>
      <c r="E191" s="7"/>
      <c r="F191" s="7"/>
      <c r="G191" s="20" t="s">
        <v>102</v>
      </c>
      <c r="H191" s="10">
        <v>1</v>
      </c>
      <c r="I191" s="22"/>
    </row>
    <row r="192" spans="1:9" ht="13.5">
      <c r="A192" s="5"/>
      <c r="B192" s="23"/>
      <c r="C192" s="7"/>
      <c r="D192" s="24"/>
      <c r="E192" s="7"/>
      <c r="F192" s="7"/>
      <c r="G192" s="20" t="s">
        <v>38</v>
      </c>
      <c r="H192" s="10">
        <v>1</v>
      </c>
      <c r="I192" s="22"/>
    </row>
    <row r="193" spans="1:9" ht="13.5">
      <c r="A193" s="5"/>
      <c r="B193" s="23"/>
      <c r="C193" s="7"/>
      <c r="D193" s="24"/>
      <c r="E193" s="7"/>
      <c r="F193" s="7"/>
      <c r="G193" s="20" t="s">
        <v>13</v>
      </c>
      <c r="H193" s="10">
        <v>6</v>
      </c>
      <c r="I193" s="22"/>
    </row>
    <row r="194" spans="1:9" ht="13.5">
      <c r="A194" s="5"/>
      <c r="B194" s="23"/>
      <c r="C194" s="7"/>
      <c r="D194" s="24"/>
      <c r="E194" s="7"/>
      <c r="F194" s="7"/>
      <c r="G194" s="20" t="s">
        <v>15</v>
      </c>
      <c r="H194" s="10">
        <v>5</v>
      </c>
      <c r="I194" s="22"/>
    </row>
    <row r="195" spans="1:9" ht="13.5">
      <c r="A195" s="5"/>
      <c r="B195" s="23"/>
      <c r="C195" s="7"/>
      <c r="D195" s="24"/>
      <c r="E195" s="7"/>
      <c r="F195" s="7"/>
      <c r="G195" s="20" t="s">
        <v>169</v>
      </c>
      <c r="H195" s="10">
        <v>10</v>
      </c>
      <c r="I195" s="22"/>
    </row>
    <row r="196" spans="1:9" ht="13.5">
      <c r="A196" s="5"/>
      <c r="B196" s="23"/>
      <c r="C196" s="7"/>
      <c r="D196" s="24"/>
      <c r="E196" s="7"/>
      <c r="F196" s="7"/>
      <c r="G196" s="20" t="s">
        <v>164</v>
      </c>
      <c r="H196" s="10">
        <v>8</v>
      </c>
      <c r="I196" s="22"/>
    </row>
    <row r="197" spans="1:9" ht="13.5">
      <c r="A197" s="5"/>
      <c r="B197" s="23"/>
      <c r="C197" s="7"/>
      <c r="D197" s="24"/>
      <c r="E197" s="7"/>
      <c r="F197" s="7"/>
      <c r="G197" s="20" t="s">
        <v>177</v>
      </c>
      <c r="H197" s="10">
        <v>10</v>
      </c>
      <c r="I197" s="22"/>
    </row>
    <row r="198" spans="1:9" ht="13.5">
      <c r="A198" s="5"/>
      <c r="B198" s="23"/>
      <c r="C198" s="7"/>
      <c r="D198" s="24"/>
      <c r="E198" s="7"/>
      <c r="F198" s="7"/>
      <c r="G198" s="20"/>
      <c r="H198" s="10"/>
      <c r="I198" s="22"/>
    </row>
    <row r="199" spans="1:9" ht="13.5">
      <c r="A199" s="101" t="s">
        <v>228</v>
      </c>
      <c r="B199" s="102"/>
      <c r="C199" s="102"/>
      <c r="D199" s="102"/>
      <c r="E199" s="102"/>
      <c r="F199" s="102"/>
      <c r="G199" s="102"/>
      <c r="H199" s="73" t="s">
        <v>231</v>
      </c>
      <c r="I199" s="74"/>
    </row>
    <row r="200" spans="1:9" ht="13.5">
      <c r="A200" s="101" t="s">
        <v>229</v>
      </c>
      <c r="B200" s="102"/>
      <c r="C200" s="102"/>
      <c r="D200" s="102"/>
      <c r="E200" s="102"/>
      <c r="F200" s="102"/>
      <c r="G200" s="102"/>
      <c r="H200" s="73" t="s">
        <v>232</v>
      </c>
      <c r="I200" s="74"/>
    </row>
    <row r="201" spans="1:9" ht="13.5" customHeight="1">
      <c r="A201" s="75" t="s">
        <v>10</v>
      </c>
      <c r="B201" s="60"/>
      <c r="C201" s="60"/>
      <c r="D201" s="60"/>
      <c r="E201" s="60"/>
      <c r="F201" s="60"/>
      <c r="G201" s="60"/>
      <c r="H201" s="60"/>
      <c r="I201" s="61"/>
    </row>
    <row r="202" spans="1:9" ht="13.5">
      <c r="A202" s="62"/>
      <c r="B202" s="63"/>
      <c r="C202" s="63"/>
      <c r="D202" s="63"/>
      <c r="E202" s="63"/>
      <c r="F202" s="63"/>
      <c r="G202" s="63"/>
      <c r="H202" s="63"/>
      <c r="I202" s="64"/>
    </row>
    <row r="203" spans="1:9" ht="13.5">
      <c r="A203" s="62"/>
      <c r="B203" s="63"/>
      <c r="C203" s="63"/>
      <c r="D203" s="63"/>
      <c r="E203" s="63"/>
      <c r="F203" s="63"/>
      <c r="G203" s="63"/>
      <c r="H203" s="63"/>
      <c r="I203" s="64"/>
    </row>
    <row r="204" spans="1:9" ht="13.5">
      <c r="A204" s="62"/>
      <c r="B204" s="63"/>
      <c r="C204" s="63"/>
      <c r="D204" s="63"/>
      <c r="E204" s="63"/>
      <c r="F204" s="63"/>
      <c r="G204" s="63"/>
      <c r="H204" s="63"/>
      <c r="I204" s="64"/>
    </row>
    <row r="205" spans="1:9" ht="13.5">
      <c r="A205" s="62"/>
      <c r="B205" s="63"/>
      <c r="C205" s="63"/>
      <c r="D205" s="63"/>
      <c r="E205" s="63"/>
      <c r="F205" s="63"/>
      <c r="G205" s="63"/>
      <c r="H205" s="63"/>
      <c r="I205" s="64"/>
    </row>
    <row r="206" spans="1:9" ht="13.5">
      <c r="A206" s="62"/>
      <c r="B206" s="63"/>
      <c r="C206" s="63"/>
      <c r="D206" s="63"/>
      <c r="E206" s="63"/>
      <c r="F206" s="63"/>
      <c r="G206" s="63"/>
      <c r="H206" s="63"/>
      <c r="I206" s="64"/>
    </row>
    <row r="207" spans="1:9" ht="13.5">
      <c r="A207" s="65"/>
      <c r="B207" s="66"/>
      <c r="C207" s="66"/>
      <c r="D207" s="66"/>
      <c r="E207" s="66"/>
      <c r="F207" s="66"/>
      <c r="G207" s="66"/>
      <c r="H207" s="66"/>
      <c r="I207" s="67"/>
    </row>
  </sheetData>
  <sheetProtection/>
  <mergeCells count="7">
    <mergeCell ref="A1:I1"/>
    <mergeCell ref="E2:F2"/>
    <mergeCell ref="A201:I207"/>
    <mergeCell ref="A199:G199"/>
    <mergeCell ref="A200:G200"/>
    <mergeCell ref="H199:I199"/>
    <mergeCell ref="H200:I20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2021-04-05T23:51:33Z</dcterms:created>
  <dcterms:modified xsi:type="dcterms:W3CDTF">2024-03-31T23:50:57Z</dcterms:modified>
  <cp:category/>
  <cp:version/>
  <cp:contentType/>
  <cp:contentStatus/>
</cp:coreProperties>
</file>